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JC1" sheetId="1" r:id="rId1"/>
  </sheets>
  <definedNames>
    <definedName name="_xlnm.Print_Titles" localSheetId="0">'EJC1'!$1:$3</definedName>
  </definedNames>
  <calcPr calcId="144525"/>
</workbook>
</file>

<file path=xl/sharedStrings.xml><?xml version="1.0" encoding="utf-8"?>
<sst xmlns="http://schemas.openxmlformats.org/spreadsheetml/2006/main" count="133" uniqueCount="86">
  <si>
    <t>莆炎高速公路三明段交工验收前质量检测服务EJC1合同段工程量清单</t>
  </si>
  <si>
    <t>序号</t>
  </si>
  <si>
    <t>检测项目</t>
  </si>
  <si>
    <t>检测
单位</t>
  </si>
  <si>
    <t>交工检测数量</t>
  </si>
  <si>
    <t>交工检测
总数量</t>
  </si>
  <si>
    <t>验证性数量</t>
  </si>
  <si>
    <t>检测
总数量</t>
  </si>
  <si>
    <t>检测单价（元）</t>
  </si>
  <si>
    <t>合价（元）</t>
  </si>
  <si>
    <t>中仙段</t>
  </si>
  <si>
    <t>明建段</t>
  </si>
  <si>
    <t>尤溪-三元段</t>
  </si>
  <si>
    <t>6=4+5</t>
  </si>
  <si>
    <t>8=6+7</t>
  </si>
  <si>
    <t>10=9*8</t>
  </si>
  <si>
    <t>一</t>
  </si>
  <si>
    <t>监控系统</t>
  </si>
  <si>
    <t>车辆检测器</t>
  </si>
  <si>
    <t>处</t>
  </si>
  <si>
    <t>气象检测器</t>
  </si>
  <si>
    <t>闭路电视监视系统-室外</t>
  </si>
  <si>
    <t>闭路电视监视系统-室内</t>
  </si>
  <si>
    <t>闭路电视监视系统-隧道</t>
  </si>
  <si>
    <t>可变标志-门架</t>
  </si>
  <si>
    <t>可变标志-F型</t>
  </si>
  <si>
    <t>可变标志-信息发布屏</t>
  </si>
  <si>
    <t>可变标志-交通信号灯</t>
  </si>
  <si>
    <t>可变标志-车道控制标志</t>
  </si>
  <si>
    <t>道路视频交通事件检测系统</t>
  </si>
  <si>
    <t>大屏幕显示系统</t>
  </si>
  <si>
    <t>环境检测设备-风速风向</t>
  </si>
  <si>
    <t>环境检测设备-COVI</t>
  </si>
  <si>
    <t>环境检测设备-光强</t>
  </si>
  <si>
    <t>手动火灾报警系统</t>
  </si>
  <si>
    <t>按钮</t>
  </si>
  <si>
    <t>自动火灾报警系统</t>
  </si>
  <si>
    <t>主机</t>
  </si>
  <si>
    <t>电光标志-人行横洞</t>
  </si>
  <si>
    <t>电光标志-车行横洞</t>
  </si>
  <si>
    <t>电光标志-疏散标志</t>
  </si>
  <si>
    <t>电光标志-紧急停车带</t>
  </si>
  <si>
    <t>电光标志-消防洞室</t>
  </si>
  <si>
    <t>电光标志-紧急电话</t>
  </si>
  <si>
    <t>本地控制器</t>
  </si>
  <si>
    <t>避险车道监控系统</t>
  </si>
  <si>
    <t>外场设备电力电缆线路</t>
  </si>
  <si>
    <t>中心（站）内低压配电设备</t>
  </si>
  <si>
    <t>二</t>
  </si>
  <si>
    <t>通信系统</t>
  </si>
  <si>
    <t>光、电缆线路</t>
  </si>
  <si>
    <t>光纤数字传输系统</t>
  </si>
  <si>
    <t>紧急电话系统</t>
  </si>
  <si>
    <t>分机</t>
  </si>
  <si>
    <t>隧道广播系统</t>
  </si>
  <si>
    <t>计算机网络</t>
  </si>
  <si>
    <t>固定电话交换系统</t>
  </si>
  <si>
    <t>通信电源</t>
  </si>
  <si>
    <t>三</t>
  </si>
  <si>
    <t>收费系统</t>
  </si>
  <si>
    <t>入口混合车道设备及软件</t>
  </si>
  <si>
    <t>出口混合车道设备及软件</t>
  </si>
  <si>
    <t>ETC专用车道设备及软件</t>
  </si>
  <si>
    <t>ETC门架系统</t>
  </si>
  <si>
    <t>收费站设备及软件</t>
  </si>
  <si>
    <t>内部有线对讲及紧急报警系统</t>
  </si>
  <si>
    <t>闭路电视监视系统-广场</t>
  </si>
  <si>
    <t>闭路电视监视系统-亭内/车道</t>
  </si>
  <si>
    <t>闭路电视监视系统-安保</t>
  </si>
  <si>
    <t>超限检测系统</t>
  </si>
  <si>
    <t>四</t>
  </si>
  <si>
    <t>通风、照明设施</t>
  </si>
  <si>
    <t>射流风机</t>
  </si>
  <si>
    <t>照明设施-路灯</t>
  </si>
  <si>
    <t>套</t>
  </si>
  <si>
    <t>照明设施-隧道</t>
  </si>
  <si>
    <t>洞</t>
  </si>
  <si>
    <t>五</t>
  </si>
  <si>
    <t>供配电设施</t>
  </si>
  <si>
    <t>低压配电设施-站区</t>
  </si>
  <si>
    <t>低压配电设施-隧道</t>
  </si>
  <si>
    <t>六</t>
  </si>
  <si>
    <t>消防设施</t>
  </si>
  <si>
    <t>消防箱</t>
  </si>
  <si>
    <t>消防水泵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</si>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</sst>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);[Red]\(#,##0.00\)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b/>
      <sz val="10"/>
      <color theme="1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7" fillId="26" borderId="5" applyNumberFormat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3"/>
  <sheetViews>
    <sheetView tabSelected="1" workbookViewId="0">
      <pane ySplit="3" topLeftCell="A4" activePane="bottomLeft" state="frozen"/>
      <selection/>
      <selection pane="bottomLeft" activeCell="G18" sqref="G18"/>
    </sheetView>
  </sheetViews>
  <sheetFormatPr defaultColWidth="9" defaultRowHeight="25.5" customHeight="1"/>
  <cols>
    <col min="1" max="1" width="5" style="2" customWidth="1"/>
    <col min="2" max="2" width="27.8916666666667" style="2" customWidth="1"/>
    <col min="3" max="3" width="7.88333333333333" style="2" customWidth="1"/>
    <col min="4" max="4" width="8.44166666666667" style="2" customWidth="1"/>
    <col min="5" max="5" width="8.44166666666667" style="3" customWidth="1"/>
    <col min="6" max="6" width="9.875" style="3" customWidth="1"/>
    <col min="7" max="7" width="11.5583333333333" style="2" customWidth="1"/>
    <col min="8" max="8" width="8.44166666666667" style="2" customWidth="1"/>
    <col min="9" max="9" width="9.375" style="3" customWidth="1"/>
    <col min="10" max="10" width="8.44166666666667" style="4" customWidth="1"/>
    <col min="11" max="11" width="12.3833333333333" style="2" customWidth="1"/>
    <col min="12" max="12" width="12" style="2" customWidth="1"/>
    <col min="13" max="16384" width="9" style="2"/>
  </cols>
  <sheetData>
    <row r="1" ht="22" customHeight="1" spans="1:10">
      <c r="A1" s="5" t="s">
        <v>0</v>
      </c>
      <c r="B1" s="5"/>
      <c r="C1" s="5"/>
      <c r="D1" s="5"/>
      <c r="E1" s="6"/>
      <c r="F1" s="6"/>
      <c r="G1" s="5"/>
      <c r="H1" s="5"/>
      <c r="I1" s="6"/>
      <c r="J1" s="19"/>
    </row>
    <row r="2" ht="15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9"/>
      <c r="F2" s="10" t="s">
        <v>5</v>
      </c>
      <c r="G2" s="7" t="s">
        <v>6</v>
      </c>
      <c r="H2" s="11" t="s">
        <v>7</v>
      </c>
      <c r="I2" s="20" t="s">
        <v>8</v>
      </c>
      <c r="J2" s="21" t="s">
        <v>9</v>
      </c>
    </row>
    <row r="3" ht="15" customHeight="1" spans="1:10">
      <c r="A3" s="7"/>
      <c r="B3" s="7"/>
      <c r="C3" s="7"/>
      <c r="D3" s="7" t="s">
        <v>10</v>
      </c>
      <c r="E3" s="9" t="s">
        <v>11</v>
      </c>
      <c r="F3" s="12"/>
      <c r="G3" s="7" t="s">
        <v>12</v>
      </c>
      <c r="H3" s="13"/>
      <c r="I3" s="22"/>
      <c r="J3" s="23"/>
    </row>
    <row r="4" s="1" customFormat="1" ht="12" spans="1:10">
      <c r="A4" s="14">
        <v>1</v>
      </c>
      <c r="B4" s="14">
        <v>2</v>
      </c>
      <c r="C4" s="14">
        <v>3</v>
      </c>
      <c r="D4" s="14">
        <v>4</v>
      </c>
      <c r="E4" s="15">
        <v>5</v>
      </c>
      <c r="F4" s="15" t="s">
        <v>13</v>
      </c>
      <c r="G4" s="14">
        <v>7</v>
      </c>
      <c r="H4" s="14" t="s">
        <v>14</v>
      </c>
      <c r="I4" s="24">
        <v>9</v>
      </c>
      <c r="J4" s="15" t="s">
        <v>15</v>
      </c>
    </row>
    <row r="5" s="1" customFormat="1" ht="12" spans="1:10">
      <c r="A5" s="16" t="s">
        <v>16</v>
      </c>
      <c r="B5" s="17" t="s">
        <v>17</v>
      </c>
      <c r="C5" s="14"/>
      <c r="D5" s="14"/>
      <c r="E5" s="15"/>
      <c r="F5" s="15"/>
      <c r="G5" s="14"/>
      <c r="H5" s="14"/>
      <c r="I5" s="15"/>
      <c r="J5" s="15"/>
    </row>
    <row r="6" s="1" customFormat="1" ht="12" spans="1:10">
      <c r="A6" s="14">
        <v>1</v>
      </c>
      <c r="B6" s="18" t="s">
        <v>18</v>
      </c>
      <c r="C6" s="14" t="s">
        <v>19</v>
      </c>
      <c r="D6" s="14">
        <v>5</v>
      </c>
      <c r="E6" s="15"/>
      <c r="F6" s="15">
        <f t="shared" ref="F6:F15" si="0">D6+E6</f>
        <v>5</v>
      </c>
      <c r="G6" s="14"/>
      <c r="H6" s="14">
        <f t="shared" ref="H6:H32" si="1">F6+G6</f>
        <v>5</v>
      </c>
      <c r="I6" s="24"/>
      <c r="J6" s="25">
        <f>ROUND(H6*I6,2)</f>
        <v>0</v>
      </c>
    </row>
    <row r="7" s="1" customFormat="1" ht="12" spans="1:10">
      <c r="A7" s="14">
        <v>2</v>
      </c>
      <c r="B7" s="18" t="s">
        <v>20</v>
      </c>
      <c r="C7" s="14" t="s">
        <v>19</v>
      </c>
      <c r="D7" s="14">
        <v>1</v>
      </c>
      <c r="E7" s="15"/>
      <c r="F7" s="15">
        <f t="shared" si="0"/>
        <v>1</v>
      </c>
      <c r="G7" s="14"/>
      <c r="H7" s="14">
        <f t="shared" si="1"/>
        <v>1</v>
      </c>
      <c r="I7" s="24"/>
      <c r="J7" s="25">
        <f t="shared" ref="J7:J38" si="2">ROUND(H7*I7,2)</f>
        <v>0</v>
      </c>
    </row>
    <row r="8" s="1" customFormat="1" ht="12" spans="1:10">
      <c r="A8" s="14">
        <v>3.1</v>
      </c>
      <c r="B8" s="18" t="s">
        <v>21</v>
      </c>
      <c r="C8" s="14" t="s">
        <v>19</v>
      </c>
      <c r="D8" s="14">
        <v>8</v>
      </c>
      <c r="E8" s="15">
        <v>11</v>
      </c>
      <c r="F8" s="15">
        <f t="shared" si="0"/>
        <v>19</v>
      </c>
      <c r="G8" s="14">
        <v>4</v>
      </c>
      <c r="H8" s="14">
        <f t="shared" si="1"/>
        <v>23</v>
      </c>
      <c r="I8" s="24"/>
      <c r="J8" s="25">
        <f t="shared" si="2"/>
        <v>0</v>
      </c>
    </row>
    <row r="9" s="1" customFormat="1" ht="12" spans="1:10">
      <c r="A9" s="14">
        <v>3.2</v>
      </c>
      <c r="B9" s="18" t="s">
        <v>22</v>
      </c>
      <c r="C9" s="14" t="s">
        <v>19</v>
      </c>
      <c r="D9" s="14">
        <v>4</v>
      </c>
      <c r="E9" s="15">
        <v>13</v>
      </c>
      <c r="F9" s="15">
        <f t="shared" si="0"/>
        <v>17</v>
      </c>
      <c r="G9" s="14">
        <v>4</v>
      </c>
      <c r="H9" s="14">
        <f t="shared" si="1"/>
        <v>21</v>
      </c>
      <c r="I9" s="24"/>
      <c r="J9" s="25">
        <f t="shared" si="2"/>
        <v>0</v>
      </c>
    </row>
    <row r="10" s="1" customFormat="1" ht="12" spans="1:10">
      <c r="A10" s="14">
        <v>3.3</v>
      </c>
      <c r="B10" s="18" t="s">
        <v>23</v>
      </c>
      <c r="C10" s="14" t="s">
        <v>19</v>
      </c>
      <c r="D10" s="14">
        <v>26</v>
      </c>
      <c r="E10" s="15">
        <v>78</v>
      </c>
      <c r="F10" s="15">
        <f t="shared" si="0"/>
        <v>104</v>
      </c>
      <c r="G10" s="14">
        <v>18</v>
      </c>
      <c r="H10" s="14">
        <f t="shared" si="1"/>
        <v>122</v>
      </c>
      <c r="I10" s="24"/>
      <c r="J10" s="25">
        <f t="shared" si="2"/>
        <v>0</v>
      </c>
    </row>
    <row r="11" s="1" customFormat="1" ht="12" spans="1:10">
      <c r="A11" s="14">
        <v>4.1</v>
      </c>
      <c r="B11" s="18" t="s">
        <v>24</v>
      </c>
      <c r="C11" s="14" t="s">
        <v>19</v>
      </c>
      <c r="D11" s="14">
        <v>3</v>
      </c>
      <c r="E11" s="15">
        <v>1</v>
      </c>
      <c r="F11" s="15">
        <f t="shared" si="0"/>
        <v>4</v>
      </c>
      <c r="G11" s="14">
        <v>2</v>
      </c>
      <c r="H11" s="14">
        <f t="shared" si="1"/>
        <v>6</v>
      </c>
      <c r="I11" s="24"/>
      <c r="J11" s="25">
        <f t="shared" si="2"/>
        <v>0</v>
      </c>
    </row>
    <row r="12" s="1" customFormat="1" ht="12" spans="1:10">
      <c r="A12" s="14">
        <v>4.2</v>
      </c>
      <c r="B12" s="18" t="s">
        <v>25</v>
      </c>
      <c r="C12" s="14" t="s">
        <v>19</v>
      </c>
      <c r="D12" s="14">
        <v>3</v>
      </c>
      <c r="E12" s="15">
        <v>9</v>
      </c>
      <c r="F12" s="15">
        <f t="shared" si="0"/>
        <v>12</v>
      </c>
      <c r="G12" s="14">
        <v>4</v>
      </c>
      <c r="H12" s="14">
        <f t="shared" si="1"/>
        <v>16</v>
      </c>
      <c r="I12" s="24"/>
      <c r="J12" s="25">
        <f t="shared" si="2"/>
        <v>0</v>
      </c>
    </row>
    <row r="13" s="1" customFormat="1" ht="12" spans="1:10">
      <c r="A13" s="14">
        <v>4.3</v>
      </c>
      <c r="B13" s="18" t="s">
        <v>26</v>
      </c>
      <c r="C13" s="14" t="s">
        <v>19</v>
      </c>
      <c r="D13" s="14">
        <v>3</v>
      </c>
      <c r="E13" s="15">
        <v>5</v>
      </c>
      <c r="F13" s="15">
        <f t="shared" si="0"/>
        <v>8</v>
      </c>
      <c r="G13" s="14">
        <v>3</v>
      </c>
      <c r="H13" s="14">
        <f t="shared" si="1"/>
        <v>11</v>
      </c>
      <c r="I13" s="24"/>
      <c r="J13" s="25">
        <f t="shared" si="2"/>
        <v>0</v>
      </c>
    </row>
    <row r="14" s="1" customFormat="1" ht="12" spans="1:10">
      <c r="A14" s="14">
        <v>4.4</v>
      </c>
      <c r="B14" s="18" t="s">
        <v>27</v>
      </c>
      <c r="C14" s="14" t="s">
        <v>19</v>
      </c>
      <c r="D14" s="14">
        <v>3</v>
      </c>
      <c r="E14" s="15">
        <v>7</v>
      </c>
      <c r="F14" s="15">
        <f t="shared" si="0"/>
        <v>10</v>
      </c>
      <c r="G14" s="14">
        <v>4</v>
      </c>
      <c r="H14" s="14">
        <f t="shared" si="1"/>
        <v>14</v>
      </c>
      <c r="I14" s="24"/>
      <c r="J14" s="25">
        <f t="shared" si="2"/>
        <v>0</v>
      </c>
    </row>
    <row r="15" s="1" customFormat="1" ht="12" spans="1:10">
      <c r="A15" s="14">
        <v>4.5</v>
      </c>
      <c r="B15" s="18" t="s">
        <v>28</v>
      </c>
      <c r="C15" s="14" t="s">
        <v>19</v>
      </c>
      <c r="D15" s="14">
        <v>8</v>
      </c>
      <c r="E15" s="15">
        <v>73</v>
      </c>
      <c r="F15" s="15">
        <f t="shared" si="0"/>
        <v>81</v>
      </c>
      <c r="G15" s="14">
        <v>16</v>
      </c>
      <c r="H15" s="14">
        <f t="shared" si="1"/>
        <v>97</v>
      </c>
      <c r="I15" s="24"/>
      <c r="J15" s="25">
        <f t="shared" si="2"/>
        <v>0</v>
      </c>
    </row>
    <row r="16" s="1" customFormat="1" ht="12" spans="1:10">
      <c r="A16" s="14">
        <v>5</v>
      </c>
      <c r="B16" s="18" t="s">
        <v>29</v>
      </c>
      <c r="C16" s="14" t="s">
        <v>19</v>
      </c>
      <c r="D16" s="14"/>
      <c r="E16" s="15"/>
      <c r="F16" s="15"/>
      <c r="G16" s="14">
        <v>5</v>
      </c>
      <c r="H16" s="14">
        <f t="shared" si="1"/>
        <v>5</v>
      </c>
      <c r="I16" s="24"/>
      <c r="J16" s="25">
        <f t="shared" si="2"/>
        <v>0</v>
      </c>
    </row>
    <row r="17" s="1" customFormat="1" ht="12" spans="1:10">
      <c r="A17" s="14">
        <v>6</v>
      </c>
      <c r="B17" s="18" t="s">
        <v>30</v>
      </c>
      <c r="C17" s="14" t="s">
        <v>19</v>
      </c>
      <c r="D17" s="14"/>
      <c r="E17" s="15"/>
      <c r="F17" s="15"/>
      <c r="G17" s="14">
        <v>1</v>
      </c>
      <c r="H17" s="14">
        <f t="shared" si="1"/>
        <v>1</v>
      </c>
      <c r="I17" s="24"/>
      <c r="J17" s="25">
        <f t="shared" si="2"/>
        <v>0</v>
      </c>
    </row>
    <row r="18" s="1" customFormat="1" ht="12" spans="1:10">
      <c r="A18" s="14">
        <v>7.1</v>
      </c>
      <c r="B18" s="18" t="s">
        <v>31</v>
      </c>
      <c r="C18" s="14" t="s">
        <v>19</v>
      </c>
      <c r="D18" s="14">
        <v>3</v>
      </c>
      <c r="E18" s="15">
        <v>6</v>
      </c>
      <c r="F18" s="15">
        <f t="shared" ref="F18:F32" si="3">D18+E18</f>
        <v>9</v>
      </c>
      <c r="G18" s="14">
        <v>4</v>
      </c>
      <c r="H18" s="14">
        <f t="shared" si="1"/>
        <v>13</v>
      </c>
      <c r="I18" s="24"/>
      <c r="J18" s="25">
        <f t="shared" si="2"/>
        <v>0</v>
      </c>
    </row>
    <row r="19" s="1" customFormat="1" ht="12" spans="1:10">
      <c r="A19" s="14">
        <v>7.2</v>
      </c>
      <c r="B19" s="18" t="s">
        <v>32</v>
      </c>
      <c r="C19" s="14" t="s">
        <v>19</v>
      </c>
      <c r="D19" s="14">
        <v>3</v>
      </c>
      <c r="E19" s="15">
        <v>6</v>
      </c>
      <c r="F19" s="15">
        <f t="shared" si="3"/>
        <v>9</v>
      </c>
      <c r="G19" s="14">
        <v>4</v>
      </c>
      <c r="H19" s="14">
        <f t="shared" si="1"/>
        <v>13</v>
      </c>
      <c r="I19" s="24"/>
      <c r="J19" s="25">
        <f t="shared" si="2"/>
        <v>0</v>
      </c>
    </row>
    <row r="20" s="1" customFormat="1" ht="12" spans="1:10">
      <c r="A20" s="14">
        <v>7.3</v>
      </c>
      <c r="B20" s="18" t="s">
        <v>33</v>
      </c>
      <c r="C20" s="14" t="s">
        <v>19</v>
      </c>
      <c r="D20" s="14">
        <v>3</v>
      </c>
      <c r="E20" s="15">
        <v>15</v>
      </c>
      <c r="F20" s="15">
        <f t="shared" si="3"/>
        <v>18</v>
      </c>
      <c r="G20" s="14">
        <v>6</v>
      </c>
      <c r="H20" s="14">
        <f t="shared" si="1"/>
        <v>24</v>
      </c>
      <c r="I20" s="24"/>
      <c r="J20" s="25">
        <f t="shared" si="2"/>
        <v>0</v>
      </c>
    </row>
    <row r="21" s="1" customFormat="1" ht="12" spans="1:10">
      <c r="A21" s="14">
        <v>8.1</v>
      </c>
      <c r="B21" s="18" t="s">
        <v>34</v>
      </c>
      <c r="C21" s="14" t="s">
        <v>35</v>
      </c>
      <c r="D21" s="14">
        <v>30</v>
      </c>
      <c r="E21" s="15">
        <v>77</v>
      </c>
      <c r="F21" s="15">
        <f t="shared" si="3"/>
        <v>107</v>
      </c>
      <c r="G21" s="14">
        <v>20</v>
      </c>
      <c r="H21" s="14">
        <f t="shared" si="1"/>
        <v>127</v>
      </c>
      <c r="I21" s="24"/>
      <c r="J21" s="25">
        <f t="shared" si="2"/>
        <v>0</v>
      </c>
    </row>
    <row r="22" s="1" customFormat="1" ht="12" spans="1:10">
      <c r="A22" s="14">
        <v>8.2</v>
      </c>
      <c r="B22" s="18" t="s">
        <v>36</v>
      </c>
      <c r="C22" s="14" t="s">
        <v>37</v>
      </c>
      <c r="D22" s="14">
        <v>3</v>
      </c>
      <c r="E22" s="15">
        <v>6</v>
      </c>
      <c r="F22" s="15">
        <f t="shared" si="3"/>
        <v>9</v>
      </c>
      <c r="G22" s="14">
        <v>4</v>
      </c>
      <c r="H22" s="14">
        <f t="shared" si="1"/>
        <v>13</v>
      </c>
      <c r="I22" s="24"/>
      <c r="J22" s="25">
        <f t="shared" si="2"/>
        <v>0</v>
      </c>
    </row>
    <row r="23" s="1" customFormat="1" ht="12" spans="1:10">
      <c r="A23" s="14">
        <v>9.1</v>
      </c>
      <c r="B23" s="18" t="s">
        <v>38</v>
      </c>
      <c r="C23" s="14" t="s">
        <v>19</v>
      </c>
      <c r="D23" s="14">
        <v>3</v>
      </c>
      <c r="E23" s="15">
        <v>10</v>
      </c>
      <c r="F23" s="15">
        <f t="shared" si="3"/>
        <v>13</v>
      </c>
      <c r="G23" s="14">
        <v>4</v>
      </c>
      <c r="H23" s="14">
        <f t="shared" si="1"/>
        <v>17</v>
      </c>
      <c r="I23" s="24"/>
      <c r="J23" s="25">
        <f t="shared" si="2"/>
        <v>0</v>
      </c>
    </row>
    <row r="24" s="1" customFormat="1" ht="12" spans="1:10">
      <c r="A24" s="14">
        <v>9.2</v>
      </c>
      <c r="B24" s="18" t="s">
        <v>39</v>
      </c>
      <c r="C24" s="14" t="s">
        <v>19</v>
      </c>
      <c r="D24" s="14">
        <v>3</v>
      </c>
      <c r="E24" s="15">
        <v>6</v>
      </c>
      <c r="F24" s="15">
        <f t="shared" si="3"/>
        <v>9</v>
      </c>
      <c r="G24" s="14">
        <v>4</v>
      </c>
      <c r="H24" s="14">
        <f t="shared" si="1"/>
        <v>13</v>
      </c>
      <c r="I24" s="24"/>
      <c r="J24" s="25">
        <f t="shared" si="2"/>
        <v>0</v>
      </c>
    </row>
    <row r="25" s="1" customFormat="1" ht="12" spans="1:10">
      <c r="A25" s="14">
        <v>9.3</v>
      </c>
      <c r="B25" s="18" t="s">
        <v>40</v>
      </c>
      <c r="C25" s="14" t="s">
        <v>19</v>
      </c>
      <c r="D25" s="14">
        <v>50</v>
      </c>
      <c r="E25" s="15">
        <v>124</v>
      </c>
      <c r="F25" s="15">
        <f t="shared" si="3"/>
        <v>174</v>
      </c>
      <c r="G25" s="14">
        <v>38</v>
      </c>
      <c r="H25" s="14">
        <f t="shared" si="1"/>
        <v>212</v>
      </c>
      <c r="I25" s="24"/>
      <c r="J25" s="25">
        <f t="shared" si="2"/>
        <v>0</v>
      </c>
    </row>
    <row r="26" s="1" customFormat="1" ht="12" spans="1:10">
      <c r="A26" s="14">
        <v>9.4</v>
      </c>
      <c r="B26" s="18" t="s">
        <v>41</v>
      </c>
      <c r="C26" s="14" t="s">
        <v>19</v>
      </c>
      <c r="D26" s="14">
        <v>3</v>
      </c>
      <c r="E26" s="15">
        <v>6</v>
      </c>
      <c r="F26" s="15">
        <f t="shared" si="3"/>
        <v>9</v>
      </c>
      <c r="G26" s="14">
        <v>4</v>
      </c>
      <c r="H26" s="14">
        <f t="shared" si="1"/>
        <v>13</v>
      </c>
      <c r="I26" s="24"/>
      <c r="J26" s="25">
        <f t="shared" si="2"/>
        <v>0</v>
      </c>
    </row>
    <row r="27" s="1" customFormat="1" ht="12" spans="1:10">
      <c r="A27" s="14">
        <v>9.5</v>
      </c>
      <c r="B27" s="18" t="s">
        <v>42</v>
      </c>
      <c r="C27" s="14" t="s">
        <v>19</v>
      </c>
      <c r="D27" s="14">
        <v>30</v>
      </c>
      <c r="E27" s="15">
        <v>80</v>
      </c>
      <c r="F27" s="15">
        <f t="shared" si="3"/>
        <v>110</v>
      </c>
      <c r="G27" s="14">
        <v>40</v>
      </c>
      <c r="H27" s="14">
        <f t="shared" si="1"/>
        <v>150</v>
      </c>
      <c r="I27" s="24"/>
      <c r="J27" s="25">
        <f t="shared" si="2"/>
        <v>0</v>
      </c>
    </row>
    <row r="28" s="1" customFormat="1" ht="12" spans="1:10">
      <c r="A28" s="14">
        <v>9.6</v>
      </c>
      <c r="B28" s="18" t="s">
        <v>43</v>
      </c>
      <c r="C28" s="14" t="s">
        <v>19</v>
      </c>
      <c r="D28" s="14">
        <v>6</v>
      </c>
      <c r="E28" s="15">
        <v>18</v>
      </c>
      <c r="F28" s="15">
        <f t="shared" si="3"/>
        <v>24</v>
      </c>
      <c r="G28" s="14">
        <v>6</v>
      </c>
      <c r="H28" s="14">
        <f t="shared" si="1"/>
        <v>30</v>
      </c>
      <c r="I28" s="24"/>
      <c r="J28" s="25">
        <f t="shared" si="2"/>
        <v>0</v>
      </c>
    </row>
    <row r="29" s="1" customFormat="1" ht="12" spans="1:10">
      <c r="A29" s="14">
        <v>10</v>
      </c>
      <c r="B29" s="18" t="s">
        <v>44</v>
      </c>
      <c r="C29" s="14" t="s">
        <v>19</v>
      </c>
      <c r="D29" s="14">
        <v>6</v>
      </c>
      <c r="E29" s="15">
        <v>17</v>
      </c>
      <c r="F29" s="15">
        <f t="shared" si="3"/>
        <v>23</v>
      </c>
      <c r="G29" s="14">
        <v>5</v>
      </c>
      <c r="H29" s="14">
        <f t="shared" si="1"/>
        <v>28</v>
      </c>
      <c r="I29" s="24"/>
      <c r="J29" s="25">
        <f t="shared" si="2"/>
        <v>0</v>
      </c>
    </row>
    <row r="30" s="1" customFormat="1" ht="12" spans="1:10">
      <c r="A30" s="14">
        <v>11</v>
      </c>
      <c r="B30" s="18" t="s">
        <v>45</v>
      </c>
      <c r="C30" s="14" t="s">
        <v>19</v>
      </c>
      <c r="D30" s="14">
        <v>2</v>
      </c>
      <c r="E30" s="15">
        <v>1</v>
      </c>
      <c r="F30" s="15">
        <f t="shared" si="3"/>
        <v>3</v>
      </c>
      <c r="G30" s="14">
        <v>1</v>
      </c>
      <c r="H30" s="14">
        <f t="shared" si="1"/>
        <v>4</v>
      </c>
      <c r="I30" s="24"/>
      <c r="J30" s="25">
        <f t="shared" si="2"/>
        <v>0</v>
      </c>
    </row>
    <row r="31" s="1" customFormat="1" ht="12" spans="1:10">
      <c r="A31" s="14">
        <v>12</v>
      </c>
      <c r="B31" s="18" t="s">
        <v>46</v>
      </c>
      <c r="C31" s="14" t="s">
        <v>19</v>
      </c>
      <c r="D31" s="14">
        <v>3</v>
      </c>
      <c r="E31" s="15">
        <v>9</v>
      </c>
      <c r="F31" s="15">
        <f t="shared" si="3"/>
        <v>12</v>
      </c>
      <c r="G31" s="14">
        <v>4</v>
      </c>
      <c r="H31" s="14">
        <f t="shared" si="1"/>
        <v>16</v>
      </c>
      <c r="I31" s="24"/>
      <c r="J31" s="25">
        <f t="shared" si="2"/>
        <v>0</v>
      </c>
    </row>
    <row r="32" s="1" customFormat="1" ht="12" spans="1:10">
      <c r="A32" s="14">
        <v>13</v>
      </c>
      <c r="B32" s="18" t="s">
        <v>47</v>
      </c>
      <c r="C32" s="14" t="s">
        <v>19</v>
      </c>
      <c r="D32" s="14">
        <v>3</v>
      </c>
      <c r="E32" s="15">
        <v>7</v>
      </c>
      <c r="F32" s="15">
        <f t="shared" si="3"/>
        <v>10</v>
      </c>
      <c r="G32" s="14">
        <v>4</v>
      </c>
      <c r="H32" s="14">
        <f t="shared" si="1"/>
        <v>14</v>
      </c>
      <c r="I32" s="24"/>
      <c r="J32" s="25">
        <f t="shared" si="2"/>
        <v>0</v>
      </c>
    </row>
    <row r="33" s="1" customFormat="1" ht="12" spans="1:10">
      <c r="A33" s="16" t="s">
        <v>48</v>
      </c>
      <c r="B33" s="17" t="s">
        <v>49</v>
      </c>
      <c r="C33" s="14"/>
      <c r="D33" s="14"/>
      <c r="E33" s="15"/>
      <c r="F33" s="15"/>
      <c r="G33" s="14"/>
      <c r="H33" s="14"/>
      <c r="I33" s="15"/>
      <c r="J33" s="25"/>
    </row>
    <row r="34" s="1" customFormat="1" ht="12" spans="1:10">
      <c r="A34" s="14">
        <v>1</v>
      </c>
      <c r="B34" s="18" t="s">
        <v>50</v>
      </c>
      <c r="C34" s="14" t="s">
        <v>19</v>
      </c>
      <c r="D34" s="14">
        <v>2</v>
      </c>
      <c r="E34" s="15">
        <v>6</v>
      </c>
      <c r="F34" s="15">
        <f t="shared" ref="F34:F40" si="4">D34+E34</f>
        <v>8</v>
      </c>
      <c r="G34" s="14">
        <v>4</v>
      </c>
      <c r="H34" s="14">
        <f t="shared" ref="H34:H40" si="5">F34+G34</f>
        <v>12</v>
      </c>
      <c r="I34" s="24"/>
      <c r="J34" s="25">
        <f t="shared" si="2"/>
        <v>0</v>
      </c>
    </row>
    <row r="35" s="1" customFormat="1" ht="12" spans="1:10">
      <c r="A35" s="14">
        <v>2</v>
      </c>
      <c r="B35" s="18" t="s">
        <v>51</v>
      </c>
      <c r="C35" s="14" t="s">
        <v>19</v>
      </c>
      <c r="D35" s="14">
        <v>2</v>
      </c>
      <c r="E35" s="15">
        <v>6</v>
      </c>
      <c r="F35" s="15">
        <f t="shared" si="4"/>
        <v>8</v>
      </c>
      <c r="G35" s="14">
        <v>3</v>
      </c>
      <c r="H35" s="14">
        <f t="shared" si="5"/>
        <v>11</v>
      </c>
      <c r="I35" s="24"/>
      <c r="J35" s="25">
        <f t="shared" si="2"/>
        <v>0</v>
      </c>
    </row>
    <row r="36" s="1" customFormat="1" ht="12" spans="1:10">
      <c r="A36" s="14">
        <v>3</v>
      </c>
      <c r="B36" s="18" t="s">
        <v>52</v>
      </c>
      <c r="C36" s="14" t="s">
        <v>53</v>
      </c>
      <c r="D36" s="14">
        <v>8</v>
      </c>
      <c r="E36" s="15">
        <v>22</v>
      </c>
      <c r="F36" s="15">
        <f t="shared" si="4"/>
        <v>30</v>
      </c>
      <c r="G36" s="14">
        <v>6</v>
      </c>
      <c r="H36" s="14">
        <f t="shared" si="5"/>
        <v>36</v>
      </c>
      <c r="I36" s="24"/>
      <c r="J36" s="25">
        <f t="shared" si="2"/>
        <v>0</v>
      </c>
    </row>
    <row r="37" s="1" customFormat="1" ht="12" spans="1:10">
      <c r="A37" s="14">
        <v>4</v>
      </c>
      <c r="B37" s="18" t="s">
        <v>54</v>
      </c>
      <c r="C37" s="14" t="s">
        <v>53</v>
      </c>
      <c r="D37" s="14">
        <v>9</v>
      </c>
      <c r="E37" s="15">
        <v>22</v>
      </c>
      <c r="F37" s="15">
        <f t="shared" si="4"/>
        <v>31</v>
      </c>
      <c r="G37" s="14">
        <v>6</v>
      </c>
      <c r="H37" s="14">
        <f t="shared" si="5"/>
        <v>37</v>
      </c>
      <c r="I37" s="24"/>
      <c r="J37" s="25">
        <f t="shared" si="2"/>
        <v>0</v>
      </c>
    </row>
    <row r="38" s="1" customFormat="1" ht="12" spans="1:10">
      <c r="A38" s="14">
        <v>5</v>
      </c>
      <c r="B38" s="18" t="s">
        <v>55</v>
      </c>
      <c r="C38" s="14" t="s">
        <v>19</v>
      </c>
      <c r="D38" s="14">
        <v>3</v>
      </c>
      <c r="E38" s="15">
        <v>12</v>
      </c>
      <c r="F38" s="15">
        <f t="shared" si="4"/>
        <v>15</v>
      </c>
      <c r="G38" s="14">
        <v>3</v>
      </c>
      <c r="H38" s="14">
        <f t="shared" si="5"/>
        <v>18</v>
      </c>
      <c r="I38" s="24"/>
      <c r="J38" s="25">
        <f t="shared" si="2"/>
        <v>0</v>
      </c>
    </row>
    <row r="39" s="1" customFormat="1" ht="12" spans="1:10">
      <c r="A39" s="14">
        <v>6</v>
      </c>
      <c r="B39" s="18" t="s">
        <v>56</v>
      </c>
      <c r="C39" s="14" t="s">
        <v>19</v>
      </c>
      <c r="D39" s="14">
        <v>1</v>
      </c>
      <c r="E39" s="15"/>
      <c r="F39" s="15">
        <f t="shared" si="4"/>
        <v>1</v>
      </c>
      <c r="G39" s="14"/>
      <c r="H39" s="14">
        <f t="shared" si="5"/>
        <v>1</v>
      </c>
      <c r="I39" s="24"/>
      <c r="J39" s="25">
        <f t="shared" ref="J39:J62" si="6">ROUND(H39*I39,2)</f>
        <v>0</v>
      </c>
    </row>
    <row r="40" s="1" customFormat="1" ht="12" spans="1:10">
      <c r="A40" s="14">
        <v>7</v>
      </c>
      <c r="B40" s="18" t="s">
        <v>57</v>
      </c>
      <c r="C40" s="14" t="s">
        <v>19</v>
      </c>
      <c r="D40" s="14">
        <v>2</v>
      </c>
      <c r="E40" s="15">
        <v>6</v>
      </c>
      <c r="F40" s="15">
        <f t="shared" si="4"/>
        <v>8</v>
      </c>
      <c r="G40" s="14">
        <v>3</v>
      </c>
      <c r="H40" s="14">
        <f t="shared" si="5"/>
        <v>11</v>
      </c>
      <c r="I40" s="24"/>
      <c r="J40" s="25">
        <f t="shared" si="6"/>
        <v>0</v>
      </c>
    </row>
    <row r="41" s="1" customFormat="1" ht="12" spans="1:10">
      <c r="A41" s="16" t="s">
        <v>58</v>
      </c>
      <c r="B41" s="17" t="s">
        <v>59</v>
      </c>
      <c r="C41" s="14"/>
      <c r="D41" s="14"/>
      <c r="E41" s="15"/>
      <c r="F41" s="15"/>
      <c r="G41" s="14"/>
      <c r="H41" s="14"/>
      <c r="I41" s="15"/>
      <c r="J41" s="25"/>
    </row>
    <row r="42" s="1" customFormat="1" ht="12" spans="1:10">
      <c r="A42" s="14">
        <v>1</v>
      </c>
      <c r="B42" s="18" t="s">
        <v>60</v>
      </c>
      <c r="C42" s="14" t="s">
        <v>19</v>
      </c>
      <c r="D42" s="14">
        <v>2</v>
      </c>
      <c r="E42" s="15">
        <v>6</v>
      </c>
      <c r="F42" s="15">
        <f t="shared" ref="F42:F52" si="7">D42+E42</f>
        <v>8</v>
      </c>
      <c r="G42" s="14">
        <v>3</v>
      </c>
      <c r="H42" s="14">
        <f t="shared" ref="H42:H52" si="8">F42+G42</f>
        <v>11</v>
      </c>
      <c r="I42" s="24"/>
      <c r="J42" s="25">
        <f t="shared" si="6"/>
        <v>0</v>
      </c>
    </row>
    <row r="43" s="1" customFormat="1" ht="12" spans="1:10">
      <c r="A43" s="14">
        <v>2</v>
      </c>
      <c r="B43" s="18" t="s">
        <v>61</v>
      </c>
      <c r="C43" s="14" t="s">
        <v>19</v>
      </c>
      <c r="D43" s="14">
        <v>2</v>
      </c>
      <c r="E43" s="15">
        <v>6</v>
      </c>
      <c r="F43" s="15">
        <f t="shared" si="7"/>
        <v>8</v>
      </c>
      <c r="G43" s="14">
        <v>3</v>
      </c>
      <c r="H43" s="14">
        <f t="shared" si="8"/>
        <v>11</v>
      </c>
      <c r="I43" s="24"/>
      <c r="J43" s="25">
        <f t="shared" si="6"/>
        <v>0</v>
      </c>
    </row>
    <row r="44" s="1" customFormat="1" ht="12" spans="1:10">
      <c r="A44" s="14">
        <v>3</v>
      </c>
      <c r="B44" s="18" t="s">
        <v>62</v>
      </c>
      <c r="C44" s="14" t="s">
        <v>19</v>
      </c>
      <c r="D44" s="14">
        <v>3</v>
      </c>
      <c r="E44" s="15">
        <v>6</v>
      </c>
      <c r="F44" s="15">
        <f t="shared" si="7"/>
        <v>9</v>
      </c>
      <c r="G44" s="14">
        <v>3</v>
      </c>
      <c r="H44" s="14">
        <f t="shared" si="8"/>
        <v>12</v>
      </c>
      <c r="I44" s="24"/>
      <c r="J44" s="25">
        <f t="shared" si="6"/>
        <v>0</v>
      </c>
    </row>
    <row r="45" s="1" customFormat="1" ht="12" spans="1:10">
      <c r="A45" s="14">
        <v>4</v>
      </c>
      <c r="B45" s="18" t="s">
        <v>63</v>
      </c>
      <c r="C45" s="14" t="s">
        <v>19</v>
      </c>
      <c r="D45" s="14">
        <v>3</v>
      </c>
      <c r="E45" s="15">
        <v>6</v>
      </c>
      <c r="F45" s="15">
        <f t="shared" si="7"/>
        <v>9</v>
      </c>
      <c r="G45" s="14">
        <v>3</v>
      </c>
      <c r="H45" s="14">
        <f t="shared" si="8"/>
        <v>12</v>
      </c>
      <c r="I45" s="24"/>
      <c r="J45" s="25">
        <f t="shared" si="6"/>
        <v>0</v>
      </c>
    </row>
    <row r="46" s="1" customFormat="1" ht="12" spans="1:10">
      <c r="A46" s="14">
        <v>5</v>
      </c>
      <c r="B46" s="18" t="s">
        <v>64</v>
      </c>
      <c r="C46" s="14" t="s">
        <v>19</v>
      </c>
      <c r="D46" s="14">
        <v>1</v>
      </c>
      <c r="E46" s="15">
        <v>6</v>
      </c>
      <c r="F46" s="15">
        <f t="shared" si="7"/>
        <v>7</v>
      </c>
      <c r="G46" s="14">
        <v>3</v>
      </c>
      <c r="H46" s="14">
        <f t="shared" si="8"/>
        <v>10</v>
      </c>
      <c r="I46" s="24"/>
      <c r="J46" s="25">
        <f t="shared" si="6"/>
        <v>0</v>
      </c>
    </row>
    <row r="47" s="1" customFormat="1" ht="12" spans="1:10">
      <c r="A47" s="14">
        <v>6</v>
      </c>
      <c r="B47" s="18" t="s">
        <v>65</v>
      </c>
      <c r="C47" s="14" t="s">
        <v>19</v>
      </c>
      <c r="D47" s="14">
        <v>1</v>
      </c>
      <c r="E47" s="15">
        <v>6</v>
      </c>
      <c r="F47" s="15">
        <f t="shared" si="7"/>
        <v>7</v>
      </c>
      <c r="G47" s="14">
        <v>3</v>
      </c>
      <c r="H47" s="14">
        <f t="shared" si="8"/>
        <v>10</v>
      </c>
      <c r="I47" s="24"/>
      <c r="J47" s="25">
        <f t="shared" si="6"/>
        <v>0</v>
      </c>
    </row>
    <row r="48" s="1" customFormat="1" ht="12" spans="1:10">
      <c r="A48" s="14">
        <v>7.1</v>
      </c>
      <c r="B48" s="18" t="s">
        <v>66</v>
      </c>
      <c r="C48" s="14" t="s">
        <v>19</v>
      </c>
      <c r="D48" s="14">
        <v>5</v>
      </c>
      <c r="E48" s="15">
        <v>6</v>
      </c>
      <c r="F48" s="15">
        <f t="shared" si="7"/>
        <v>11</v>
      </c>
      <c r="G48" s="14">
        <v>3</v>
      </c>
      <c r="H48" s="14">
        <f t="shared" si="8"/>
        <v>14</v>
      </c>
      <c r="I48" s="24"/>
      <c r="J48" s="25">
        <f t="shared" si="6"/>
        <v>0</v>
      </c>
    </row>
    <row r="49" s="1" customFormat="1" ht="12" spans="1:10">
      <c r="A49" s="14">
        <v>7.2</v>
      </c>
      <c r="B49" s="18" t="s">
        <v>67</v>
      </c>
      <c r="C49" s="14" t="s">
        <v>19</v>
      </c>
      <c r="D49" s="14">
        <v>5</v>
      </c>
      <c r="E49" s="15">
        <v>25</v>
      </c>
      <c r="F49" s="15">
        <f t="shared" si="7"/>
        <v>30</v>
      </c>
      <c r="G49" s="14">
        <v>4</v>
      </c>
      <c r="H49" s="14">
        <f t="shared" si="8"/>
        <v>34</v>
      </c>
      <c r="I49" s="24"/>
      <c r="J49" s="25">
        <f t="shared" si="6"/>
        <v>0</v>
      </c>
    </row>
    <row r="50" s="1" customFormat="1" ht="12" spans="1:10">
      <c r="A50" s="14">
        <v>7.3</v>
      </c>
      <c r="B50" s="18" t="s">
        <v>68</v>
      </c>
      <c r="C50" s="14" t="s">
        <v>19</v>
      </c>
      <c r="D50" s="14">
        <v>8</v>
      </c>
      <c r="E50" s="15">
        <v>37</v>
      </c>
      <c r="F50" s="15">
        <f t="shared" si="7"/>
        <v>45</v>
      </c>
      <c r="G50" s="14">
        <v>6</v>
      </c>
      <c r="H50" s="14">
        <f t="shared" si="8"/>
        <v>51</v>
      </c>
      <c r="I50" s="24"/>
      <c r="J50" s="25">
        <f t="shared" si="6"/>
        <v>0</v>
      </c>
    </row>
    <row r="51" s="1" customFormat="1" ht="12" spans="1:10">
      <c r="A51" s="14">
        <v>8</v>
      </c>
      <c r="B51" s="18" t="s">
        <v>69</v>
      </c>
      <c r="C51" s="14" t="s">
        <v>19</v>
      </c>
      <c r="D51" s="14">
        <v>1</v>
      </c>
      <c r="E51" s="15">
        <v>6</v>
      </c>
      <c r="F51" s="15">
        <f t="shared" si="7"/>
        <v>7</v>
      </c>
      <c r="G51" s="14">
        <v>3</v>
      </c>
      <c r="H51" s="14">
        <f t="shared" si="8"/>
        <v>10</v>
      </c>
      <c r="I51" s="24"/>
      <c r="J51" s="25">
        <f t="shared" si="6"/>
        <v>0</v>
      </c>
    </row>
    <row r="52" s="1" customFormat="1" ht="12" spans="1:10">
      <c r="A52" s="14">
        <v>9</v>
      </c>
      <c r="B52" s="18" t="s">
        <v>47</v>
      </c>
      <c r="C52" s="14" t="s">
        <v>19</v>
      </c>
      <c r="D52" s="14">
        <v>2</v>
      </c>
      <c r="E52" s="15">
        <v>6</v>
      </c>
      <c r="F52" s="15">
        <f t="shared" si="7"/>
        <v>8</v>
      </c>
      <c r="G52" s="14">
        <v>3</v>
      </c>
      <c r="H52" s="14">
        <f t="shared" si="8"/>
        <v>11</v>
      </c>
      <c r="I52" s="24"/>
      <c r="J52" s="25">
        <f t="shared" si="6"/>
        <v>0</v>
      </c>
    </row>
    <row r="53" s="1" customFormat="1" ht="12" spans="1:10">
      <c r="A53" s="16" t="s">
        <v>70</v>
      </c>
      <c r="B53" s="17" t="s">
        <v>71</v>
      </c>
      <c r="C53" s="14"/>
      <c r="D53" s="14"/>
      <c r="E53" s="15"/>
      <c r="F53" s="15"/>
      <c r="G53" s="14"/>
      <c r="H53" s="14"/>
      <c r="I53" s="15"/>
      <c r="J53" s="25"/>
    </row>
    <row r="54" s="1" customFormat="1" ht="12" spans="1:10">
      <c r="A54" s="14">
        <v>1</v>
      </c>
      <c r="B54" s="18" t="s">
        <v>72</v>
      </c>
      <c r="C54" s="14" t="s">
        <v>19</v>
      </c>
      <c r="D54" s="14">
        <v>15</v>
      </c>
      <c r="E54" s="15">
        <v>24</v>
      </c>
      <c r="F54" s="15">
        <f t="shared" ref="F54:F56" si="9">D54+E54</f>
        <v>39</v>
      </c>
      <c r="G54" s="14">
        <v>9</v>
      </c>
      <c r="H54" s="14">
        <f t="shared" ref="H54:H56" si="10">F54+G54</f>
        <v>48</v>
      </c>
      <c r="I54" s="24"/>
      <c r="J54" s="25">
        <f t="shared" si="6"/>
        <v>0</v>
      </c>
    </row>
    <row r="55" s="1" customFormat="1" ht="12" spans="1:10">
      <c r="A55" s="14">
        <v>2.1</v>
      </c>
      <c r="B55" s="18" t="s">
        <v>73</v>
      </c>
      <c r="C55" s="14" t="s">
        <v>74</v>
      </c>
      <c r="D55" s="14">
        <v>34</v>
      </c>
      <c r="E55" s="15">
        <v>123</v>
      </c>
      <c r="F55" s="15">
        <f t="shared" si="9"/>
        <v>157</v>
      </c>
      <c r="G55" s="14">
        <v>25</v>
      </c>
      <c r="H55" s="14">
        <f t="shared" si="10"/>
        <v>182</v>
      </c>
      <c r="I55" s="24"/>
      <c r="J55" s="25">
        <f t="shared" si="6"/>
        <v>0</v>
      </c>
    </row>
    <row r="56" s="1" customFormat="1" ht="12" spans="1:10">
      <c r="A56" s="14">
        <v>2.2</v>
      </c>
      <c r="B56" s="18" t="s">
        <v>75</v>
      </c>
      <c r="C56" s="14" t="s">
        <v>76</v>
      </c>
      <c r="D56" s="14">
        <v>3</v>
      </c>
      <c r="E56" s="15">
        <v>11</v>
      </c>
      <c r="F56" s="15">
        <f t="shared" si="9"/>
        <v>14</v>
      </c>
      <c r="G56" s="14">
        <v>5</v>
      </c>
      <c r="H56" s="14">
        <f t="shared" si="10"/>
        <v>19</v>
      </c>
      <c r="I56" s="24"/>
      <c r="J56" s="25">
        <f t="shared" si="6"/>
        <v>0</v>
      </c>
    </row>
    <row r="57" s="1" customFormat="1" ht="12" spans="1:10">
      <c r="A57" s="16" t="s">
        <v>77</v>
      </c>
      <c r="B57" s="17" t="s">
        <v>78</v>
      </c>
      <c r="C57" s="14"/>
      <c r="D57" s="14"/>
      <c r="E57" s="15"/>
      <c r="F57" s="15"/>
      <c r="G57" s="14"/>
      <c r="H57" s="14"/>
      <c r="I57" s="15"/>
      <c r="J57" s="25"/>
    </row>
    <row r="58" s="1" customFormat="1" ht="12" spans="1:10">
      <c r="A58" s="14">
        <v>1</v>
      </c>
      <c r="B58" s="18" t="s">
        <v>79</v>
      </c>
      <c r="C58" s="14" t="s">
        <v>19</v>
      </c>
      <c r="D58" s="14">
        <v>2</v>
      </c>
      <c r="E58" s="15">
        <v>9</v>
      </c>
      <c r="F58" s="15">
        <f t="shared" ref="F58:F62" si="11">D58+E58</f>
        <v>11</v>
      </c>
      <c r="G58" s="14">
        <v>4</v>
      </c>
      <c r="H58" s="14">
        <f t="shared" ref="H58:H62" si="12">F58+G58</f>
        <v>15</v>
      </c>
      <c r="I58" s="24"/>
      <c r="J58" s="25">
        <f t="shared" si="6"/>
        <v>0</v>
      </c>
    </row>
    <row r="59" s="1" customFormat="1" ht="12" spans="1:10">
      <c r="A59" s="14">
        <v>2</v>
      </c>
      <c r="B59" s="18" t="s">
        <v>80</v>
      </c>
      <c r="C59" s="14" t="s">
        <v>19</v>
      </c>
      <c r="D59" s="14">
        <v>3</v>
      </c>
      <c r="E59" s="15">
        <v>9</v>
      </c>
      <c r="F59" s="15">
        <f t="shared" si="11"/>
        <v>12</v>
      </c>
      <c r="G59" s="14">
        <v>5</v>
      </c>
      <c r="H59" s="14">
        <f t="shared" si="12"/>
        <v>17</v>
      </c>
      <c r="I59" s="24"/>
      <c r="J59" s="25">
        <f t="shared" si="6"/>
        <v>0</v>
      </c>
    </row>
    <row r="60" s="1" customFormat="1" ht="12" spans="1:10">
      <c r="A60" s="16" t="s">
        <v>81</v>
      </c>
      <c r="B60" s="17" t="s">
        <v>82</v>
      </c>
      <c r="C60" s="14"/>
      <c r="D60" s="14"/>
      <c r="E60" s="15"/>
      <c r="F60" s="15"/>
      <c r="G60" s="14"/>
      <c r="H60" s="14"/>
      <c r="I60" s="15"/>
      <c r="J60" s="25"/>
    </row>
    <row r="61" s="1" customFormat="1" ht="12" spans="1:10">
      <c r="A61" s="14">
        <v>1</v>
      </c>
      <c r="B61" s="18" t="s">
        <v>83</v>
      </c>
      <c r="C61" s="14" t="s">
        <v>19</v>
      </c>
      <c r="D61" s="14">
        <v>88</v>
      </c>
      <c r="E61" s="15">
        <v>225</v>
      </c>
      <c r="F61" s="15">
        <f t="shared" si="11"/>
        <v>313</v>
      </c>
      <c r="G61" s="14">
        <v>59</v>
      </c>
      <c r="H61" s="14">
        <f t="shared" si="12"/>
        <v>372</v>
      </c>
      <c r="I61" s="24"/>
      <c r="J61" s="25">
        <f t="shared" si="6"/>
        <v>0</v>
      </c>
    </row>
    <row r="62" s="1" customFormat="1" ht="12" spans="1:10">
      <c r="A62" s="14">
        <v>2</v>
      </c>
      <c r="B62" s="18" t="s">
        <v>84</v>
      </c>
      <c r="C62" s="14" t="s">
        <v>19</v>
      </c>
      <c r="D62" s="14">
        <v>3</v>
      </c>
      <c r="E62" s="15">
        <v>9</v>
      </c>
      <c r="F62" s="15">
        <f t="shared" si="11"/>
        <v>12</v>
      </c>
      <c r="G62" s="14">
        <v>5</v>
      </c>
      <c r="H62" s="14">
        <f t="shared" si="12"/>
        <v>17</v>
      </c>
      <c r="I62" s="24"/>
      <c r="J62" s="25">
        <f t="shared" si="6"/>
        <v>0</v>
      </c>
    </row>
    <row r="63" s="1" customFormat="1" ht="12" spans="1:10">
      <c r="A63" s="14"/>
      <c r="B63" s="18" t="s">
        <v>85</v>
      </c>
      <c r="C63" s="14"/>
      <c r="D63" s="14"/>
      <c r="E63" s="15"/>
      <c r="F63" s="15"/>
      <c r="G63" s="14"/>
      <c r="H63" s="14"/>
      <c r="I63" s="24"/>
      <c r="J63" s="25">
        <f>SUM(J6:J62)</f>
        <v>0</v>
      </c>
    </row>
  </sheetData>
  <sheetProtection sheet="1" objects="1"/>
  <mergeCells count="9">
    <mergeCell ref="A1:J1"/>
    <mergeCell ref="D2:E2"/>
    <mergeCell ref="A2:A3"/>
    <mergeCell ref="B2:B3"/>
    <mergeCell ref="C2:C3"/>
    <mergeCell ref="F2:F3"/>
    <mergeCell ref="H2:H3"/>
    <mergeCell ref="I2:I3"/>
    <mergeCell ref="J2:J3"/>
  </mergeCells>
  <pageMargins left="0.0548611111111111" right="0.0548611111111111" top="0.156944444444444" bottom="0.554861111111111" header="0.298611111111111" footer="0.298611111111111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EJC1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ZHANGSHIYUE</dc:creator>
  <cp:lastModifiedBy>张莹</cp:lastModifiedBy>
  <dcterms:created xsi:type="dcterms:W3CDTF">2022-03-15T08:10:00Z</dcterms:created>
  <dcterms:modified xsi:type="dcterms:W3CDTF">2022-03-15T08:55:41Z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3D5367E8AADF44B09E8D7CB6C543AAF7</vt:lpwstr>
  </property>
</Properties>
</file>