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11400" tabRatio="729"/>
  </bookViews>
  <sheets>
    <sheet name="2020年上半年" sheetId="3" r:id="rId1"/>
  </sheets>
  <definedNames>
    <definedName name="_xlnm._FilterDatabase" localSheetId="0" hidden="1">'2020年上半年'!$A$4:$AM$38</definedName>
    <definedName name="_xlnm.Print_Area" localSheetId="0">'2020年上半年'!$A$1:$AM$37</definedName>
    <definedName name="_xlnm.Print_Titles" localSheetId="0">'2020年上半年'!$3:$4</definedName>
  </definedNames>
  <calcPr calcId="144525"/>
</workbook>
</file>

<file path=xl/sharedStrings.xml><?xml version="1.0" encoding="utf-8"?>
<sst xmlns="http://schemas.openxmlformats.org/spreadsheetml/2006/main" count="80" uniqueCount="75">
  <si>
    <t>附件</t>
  </si>
  <si>
    <t>2020年度各地建筑工程施工转包违法分包等违法违规行为查处情况汇总表</t>
  </si>
  <si>
    <t>序号</t>
  </si>
  <si>
    <t>省份</t>
  </si>
  <si>
    <t>检查项目情况</t>
  </si>
  <si>
    <t>检查建设单位情况</t>
  </si>
  <si>
    <t>检查施工企业情况</t>
  </si>
  <si>
    <t>检查个人情况</t>
  </si>
  <si>
    <t>对建设单位和施工企业的查处情况</t>
  </si>
  <si>
    <t>对个人的查处情况</t>
  </si>
  <si>
    <t>罚款总额
（万元）</t>
  </si>
  <si>
    <t>检查项目数</t>
  </si>
  <si>
    <t>有违法发包行为的项目数</t>
  </si>
  <si>
    <t>有转包行为的项目数</t>
  </si>
  <si>
    <t>有违法分包行为的项目数</t>
  </si>
  <si>
    <t>有挂靠行为的项目数</t>
  </si>
  <si>
    <t>有其他违法行为的项目数</t>
  </si>
  <si>
    <t>总违法数</t>
  </si>
  <si>
    <t>检查建设单位数</t>
  </si>
  <si>
    <t>有违法发包行为的单位数</t>
  </si>
  <si>
    <t>有其他违法行为的单位数</t>
  </si>
  <si>
    <t>检查企业数</t>
  </si>
  <si>
    <t>有转包行为的企业数</t>
  </si>
  <si>
    <t>有违法分包行为的企业数</t>
  </si>
  <si>
    <t>有挂靠行为的企业数</t>
  </si>
  <si>
    <t>有出借资质行为的企业数</t>
  </si>
  <si>
    <t>有其他违法行为的企业数</t>
  </si>
  <si>
    <t>在有转包行为项目上担任施工单位项目负责人人数</t>
  </si>
  <si>
    <t>在有出借资质行为项目上担任施工单位项目负责人人数</t>
  </si>
  <si>
    <t>有挂靠行为的个人数</t>
  </si>
  <si>
    <t>有其他违法行为的个人数</t>
  </si>
  <si>
    <t>罚款金额（万元）</t>
  </si>
  <si>
    <t>没收违法所得金额（万元）</t>
  </si>
  <si>
    <t>停业整顿企业数</t>
  </si>
  <si>
    <t>降低资质企业数</t>
  </si>
  <si>
    <t>吊销资质企业数</t>
  </si>
  <si>
    <t>限制投标资格企业数</t>
  </si>
  <si>
    <t>给予其他处理的企业数</t>
  </si>
  <si>
    <t>责令停止执业的个人数</t>
  </si>
  <si>
    <t>吊销执业资格的个人数</t>
  </si>
  <si>
    <t>终身不予注册的个人数</t>
  </si>
  <si>
    <t>给予其他处理的个人数</t>
  </si>
  <si>
    <t>北京</t>
  </si>
  <si>
    <t>天津</t>
  </si>
  <si>
    <t>河北</t>
  </si>
  <si>
    <t>山西</t>
  </si>
  <si>
    <t>内蒙古</t>
  </si>
  <si>
    <t>辽宁</t>
  </si>
  <si>
    <t>吉林</t>
  </si>
  <si>
    <t>黑龙江</t>
  </si>
  <si>
    <t>上海</t>
  </si>
  <si>
    <t>江苏</t>
  </si>
  <si>
    <t>浙江</t>
  </si>
  <si>
    <t>安徽</t>
  </si>
  <si>
    <t>福建</t>
  </si>
  <si>
    <t>江西</t>
  </si>
  <si>
    <t>山东</t>
  </si>
  <si>
    <t>河南</t>
  </si>
  <si>
    <t>湖北</t>
  </si>
  <si>
    <t>湖南</t>
  </si>
  <si>
    <t>广东</t>
  </si>
  <si>
    <t>广西</t>
  </si>
  <si>
    <t>海南</t>
  </si>
  <si>
    <t>重庆</t>
  </si>
  <si>
    <t>四川</t>
  </si>
  <si>
    <t>贵州</t>
  </si>
  <si>
    <t>云南</t>
  </si>
  <si>
    <t>西藏</t>
  </si>
  <si>
    <t>陕西</t>
  </si>
  <si>
    <t>甘肃</t>
  </si>
  <si>
    <t>青海</t>
  </si>
  <si>
    <t>宁夏</t>
  </si>
  <si>
    <t>新疆</t>
  </si>
  <si>
    <t>新疆兵团</t>
  </si>
  <si>
    <t>总计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</si>
</sst>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 "/>
  </numFmts>
  <fonts count="31">
    <font>
      <sz val="11"/>
      <color theme="1"/>
      <name val="宋体"/>
      <charset val="134"/>
      <scheme val="minor"/>
    </font>
    <font>
      <sz val="36"/>
      <name val="黑体"/>
      <charset val="134"/>
    </font>
    <font>
      <sz val="10"/>
      <name val="宋体"/>
      <charset val="134"/>
    </font>
    <font>
      <sz val="10"/>
      <name val="Arial"/>
      <charset val="0"/>
    </font>
    <font>
      <sz val="36"/>
      <name val="方正小标宋简体"/>
      <charset val="134"/>
    </font>
    <font>
      <sz val="18"/>
      <name val="黑体"/>
      <charset val="134"/>
    </font>
    <font>
      <sz val="14"/>
      <name val="宋体"/>
      <charset val="0"/>
      <scheme val="minor"/>
    </font>
    <font>
      <sz val="14"/>
      <name val="宋体"/>
      <charset val="134"/>
    </font>
    <font>
      <sz val="14"/>
      <name val="宋体"/>
      <charset val="134"/>
      <scheme val="minor"/>
    </font>
    <font>
      <sz val="14"/>
      <color theme="1"/>
      <name val="宋体"/>
      <charset val="134"/>
      <scheme val="minor"/>
    </font>
    <font>
      <sz val="14"/>
      <name val="Arial"/>
      <charset val="0"/>
    </font>
    <font>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2"/>
      <name val="宋体"/>
      <charset val="134"/>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8"/>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23"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14" fillId="1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4" borderId="3" applyNumberFormat="0" applyFont="0" applyAlignment="0" applyProtection="0">
      <alignment vertical="center"/>
    </xf>
    <xf numFmtId="0" fontId="14" fillId="13" borderId="0" applyNumberFormat="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2" applyNumberFormat="0" applyFill="0" applyAlignment="0" applyProtection="0">
      <alignment vertical="center"/>
    </xf>
    <xf numFmtId="0" fontId="15" fillId="0" borderId="0">
      <alignment vertical="center"/>
    </xf>
    <xf numFmtId="0" fontId="12" fillId="0" borderId="2" applyNumberFormat="0" applyFill="0" applyAlignment="0" applyProtection="0">
      <alignment vertical="center"/>
    </xf>
    <xf numFmtId="0" fontId="14" fillId="18" borderId="0" applyNumberFormat="0" applyBorder="0" applyAlignment="0" applyProtection="0">
      <alignment vertical="center"/>
    </xf>
    <xf numFmtId="0" fontId="17" fillId="0" borderId="4" applyNumberFormat="0" applyFill="0" applyAlignment="0" applyProtection="0">
      <alignment vertical="center"/>
    </xf>
    <xf numFmtId="0" fontId="14" fillId="22" borderId="0" applyNumberFormat="0" applyBorder="0" applyAlignment="0" applyProtection="0">
      <alignment vertical="center"/>
    </xf>
    <xf numFmtId="0" fontId="28" fillId="16" borderId="8" applyNumberFormat="0" applyAlignment="0" applyProtection="0">
      <alignment vertical="center"/>
    </xf>
    <xf numFmtId="0" fontId="24" fillId="16" borderId="6" applyNumberFormat="0" applyAlignment="0" applyProtection="0">
      <alignment vertical="center"/>
    </xf>
    <xf numFmtId="0" fontId="21" fillId="10" borderId="5" applyNumberFormat="0" applyAlignment="0" applyProtection="0">
      <alignment vertical="center"/>
    </xf>
    <xf numFmtId="0" fontId="11" fillId="25" borderId="0" applyNumberFormat="0" applyBorder="0" applyAlignment="0" applyProtection="0">
      <alignment vertical="center"/>
    </xf>
    <xf numFmtId="0" fontId="14" fillId="27" borderId="0" applyNumberFormat="0" applyBorder="0" applyAlignment="0" applyProtection="0">
      <alignment vertical="center"/>
    </xf>
    <xf numFmtId="0" fontId="25" fillId="0" borderId="7" applyNumberFormat="0" applyFill="0" applyAlignment="0" applyProtection="0">
      <alignment vertical="center"/>
    </xf>
    <xf numFmtId="0" fontId="29" fillId="0" borderId="9" applyNumberFormat="0" applyFill="0" applyAlignment="0" applyProtection="0">
      <alignment vertical="center"/>
    </xf>
    <xf numFmtId="0" fontId="30" fillId="30" borderId="0" applyNumberFormat="0" applyBorder="0" applyAlignment="0" applyProtection="0">
      <alignment vertical="center"/>
    </xf>
    <xf numFmtId="0" fontId="22" fillId="12" borderId="0" applyNumberFormat="0" applyBorder="0" applyAlignment="0" applyProtection="0">
      <alignment vertical="center"/>
    </xf>
    <xf numFmtId="0" fontId="11" fillId="31" borderId="0" applyNumberFormat="0" applyBorder="0" applyAlignment="0" applyProtection="0">
      <alignment vertical="center"/>
    </xf>
    <xf numFmtId="0" fontId="14" fillId="24" borderId="0" applyNumberFormat="0" applyBorder="0" applyAlignment="0" applyProtection="0">
      <alignment vertical="center"/>
    </xf>
    <xf numFmtId="0" fontId="11" fillId="15" borderId="0" applyNumberFormat="0" applyBorder="0" applyAlignment="0" applyProtection="0">
      <alignment vertical="center"/>
    </xf>
    <xf numFmtId="0" fontId="11" fillId="9"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14" fillId="23" borderId="0" applyNumberFormat="0" applyBorder="0" applyAlignment="0" applyProtection="0">
      <alignment vertical="center"/>
    </xf>
    <xf numFmtId="0" fontId="14" fillId="26" borderId="0" applyNumberFormat="0" applyBorder="0" applyAlignment="0" applyProtection="0">
      <alignment vertical="center"/>
    </xf>
    <xf numFmtId="0" fontId="11" fillId="28" borderId="0" applyNumberFormat="0" applyBorder="0" applyAlignment="0" applyProtection="0">
      <alignment vertical="center"/>
    </xf>
    <xf numFmtId="0" fontId="11" fillId="6" borderId="0" applyNumberFormat="0" applyBorder="0" applyAlignment="0" applyProtection="0">
      <alignment vertical="center"/>
    </xf>
    <xf numFmtId="0" fontId="14" fillId="3" borderId="0" applyNumberFormat="0" applyBorder="0" applyAlignment="0" applyProtection="0">
      <alignment vertical="center"/>
    </xf>
    <xf numFmtId="0" fontId="11" fillId="2" borderId="0" applyNumberFormat="0" applyBorder="0" applyAlignment="0" applyProtection="0">
      <alignment vertical="center"/>
    </xf>
    <xf numFmtId="0" fontId="14" fillId="32" borderId="0" applyNumberFormat="0" applyBorder="0" applyAlignment="0" applyProtection="0">
      <alignment vertical="center"/>
    </xf>
    <xf numFmtId="0" fontId="14" fillId="5" borderId="0" applyNumberFormat="0" applyBorder="0" applyAlignment="0" applyProtection="0">
      <alignment vertical="center"/>
    </xf>
    <xf numFmtId="0" fontId="11" fillId="20" borderId="0" applyNumberFormat="0" applyBorder="0" applyAlignment="0" applyProtection="0">
      <alignment vertical="center"/>
    </xf>
    <xf numFmtId="0" fontId="14" fillId="21" borderId="0" applyNumberFormat="0" applyBorder="0" applyAlignment="0" applyProtection="0">
      <alignment vertical="center"/>
    </xf>
    <xf numFmtId="0" fontId="15" fillId="0" borderId="0">
      <alignment vertical="center"/>
    </xf>
  </cellStyleXfs>
  <cellXfs count="20">
    <xf numFmtId="0" fontId="0" fillId="0" borderId="0" xfId="0">
      <alignment vertical="center"/>
    </xf>
    <xf numFmtId="176" fontId="0" fillId="0" borderId="0" xfId="0" applyNumberForma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lignment vertical="center"/>
    </xf>
    <xf numFmtId="0" fontId="10" fillId="0" borderId="0" xfId="0" applyFont="1" applyFill="1" applyAlignment="1">
      <alignment horizontal="center" vertical="center" wrapText="1"/>
    </xf>
    <xf numFmtId="176" fontId="3" fillId="0" borderId="0" xfId="0" applyNumberFormat="1" applyFont="1" applyFill="1" applyBorder="1" applyAlignment="1"/>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9" fillId="0" borderId="0" xfId="0" applyNumberFormat="1" applyFont="1">
      <alignment vertical="center"/>
    </xf>
    <xf numFmtId="176" fontId="10" fillId="0" borderId="0" xfId="0" applyNumberFormat="1" applyFont="1" applyFill="1" applyAlignment="1">
      <alignment horizontal="center" vertical="center" wrapText="1"/>
    </xf>
    <xf numFmtId="176" fontId="6" fillId="0" borderId="1" xfId="0" applyNumberFormat="1" applyFont="1" applyFill="1" applyBorder="1" applyAlignment="1">
      <alignment horizontal="center" vertical="center" wrapText="1"/>
    </xf>
    <xf numFmtId="43" fontId="6" fillId="0" borderId="1" xfId="8"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68"/>
  <sheetViews>
    <sheetView tabSelected="1" view="pageBreakPreview" zoomScale="70" zoomScaleNormal="100" zoomScaleSheetLayoutView="70" workbookViewId="0">
      <pane ySplit="4" topLeftCell="A5" activePane="bottomLeft" state="frozen"/>
      <selection/>
      <selection pane="bottomLeft" activeCell="A1" sqref="A1:B1"/>
    </sheetView>
  </sheetViews>
  <sheetFormatPr defaultColWidth="8.88888888888889" defaultRowHeight="14.4"/>
  <cols>
    <col min="1" max="1" width="7.13888888888889" customWidth="1"/>
    <col min="2" max="2" width="9.38888888888889" customWidth="1"/>
    <col min="3" max="3" width="9.13888888888889" customWidth="1"/>
    <col min="4" max="8" width="7.13888888888889" customWidth="1"/>
    <col min="9" max="9" width="7.27777777777778" customWidth="1"/>
    <col min="10" max="10" width="9.13888888888889" customWidth="1"/>
    <col min="11" max="13" width="7.13888888888889" customWidth="1"/>
    <col min="14" max="14" width="9.13888888888889" customWidth="1"/>
    <col min="15" max="20" width="7.13888888888889" customWidth="1"/>
    <col min="21" max="21" width="8.44444444444444" customWidth="1"/>
    <col min="22" max="22" width="8.5" customWidth="1"/>
    <col min="23" max="25" width="7.13888888888889" customWidth="1"/>
    <col min="26" max="26" width="12.0648148148148" style="1" customWidth="1"/>
    <col min="27" max="27" width="12.8055555555556" style="1" customWidth="1"/>
    <col min="28" max="32" width="7.13888888888889" customWidth="1"/>
    <col min="33" max="33" width="10.787037037037" style="1" customWidth="1"/>
    <col min="34" max="34" width="8.63888888888889" style="1" customWidth="1"/>
    <col min="35" max="38" width="7.13888888888889" customWidth="1"/>
    <col min="39" max="39" width="15" style="1" customWidth="1"/>
  </cols>
  <sheetData>
    <row r="1" ht="45" spans="1:39">
      <c r="A1" s="2" t="s">
        <v>0</v>
      </c>
      <c r="B1" s="2"/>
      <c r="C1" s="3"/>
      <c r="D1" s="4"/>
      <c r="E1" s="4"/>
      <c r="F1" s="4"/>
      <c r="G1" s="4"/>
      <c r="H1" s="4"/>
      <c r="I1" s="4"/>
      <c r="J1" s="4"/>
      <c r="K1" s="4"/>
      <c r="L1" s="4"/>
      <c r="M1" s="4"/>
      <c r="N1" s="4"/>
      <c r="O1" s="4"/>
      <c r="P1" s="4"/>
      <c r="Q1" s="4"/>
      <c r="R1" s="4"/>
      <c r="S1" s="4"/>
      <c r="T1" s="4"/>
      <c r="U1" s="4"/>
      <c r="V1" s="4"/>
      <c r="W1" s="4"/>
      <c r="X1" s="4"/>
      <c r="Y1" s="4"/>
      <c r="Z1" s="12"/>
      <c r="AA1" s="12"/>
      <c r="AB1" s="4"/>
      <c r="AC1" s="4"/>
      <c r="AD1" s="4"/>
      <c r="AE1" s="4"/>
      <c r="AF1" s="4"/>
      <c r="AG1" s="12"/>
      <c r="AH1" s="12"/>
      <c r="AI1" s="4"/>
      <c r="AJ1" s="4"/>
      <c r="AK1" s="4"/>
      <c r="AL1" s="4"/>
      <c r="AM1" s="12"/>
    </row>
    <row r="2" ht="80" customHeight="1" spans="1:39">
      <c r="A2" s="5" t="s">
        <v>1</v>
      </c>
      <c r="B2" s="5"/>
      <c r="C2" s="5"/>
      <c r="D2" s="5"/>
      <c r="E2" s="5"/>
      <c r="F2" s="5"/>
      <c r="G2" s="5"/>
      <c r="H2" s="5"/>
      <c r="I2" s="5"/>
      <c r="J2" s="5"/>
      <c r="K2" s="5"/>
      <c r="L2" s="5"/>
      <c r="M2" s="5"/>
      <c r="N2" s="5"/>
      <c r="O2" s="5"/>
      <c r="P2" s="5"/>
      <c r="Q2" s="5"/>
      <c r="R2" s="5"/>
      <c r="S2" s="5"/>
      <c r="T2" s="5"/>
      <c r="U2" s="5"/>
      <c r="V2" s="5"/>
      <c r="W2" s="5"/>
      <c r="X2" s="5"/>
      <c r="Y2" s="5"/>
      <c r="Z2" s="13"/>
      <c r="AA2" s="13"/>
      <c r="AB2" s="5"/>
      <c r="AC2" s="5"/>
      <c r="AD2" s="5"/>
      <c r="AE2" s="5"/>
      <c r="AF2" s="5"/>
      <c r="AG2" s="13"/>
      <c r="AH2" s="13"/>
      <c r="AI2" s="5"/>
      <c r="AJ2" s="5"/>
      <c r="AK2" s="5"/>
      <c r="AL2" s="5"/>
      <c r="AM2" s="13"/>
    </row>
    <row r="3" ht="30" customHeight="1" spans="1:39">
      <c r="A3" s="6" t="s">
        <v>2</v>
      </c>
      <c r="B3" s="6" t="s">
        <v>3</v>
      </c>
      <c r="C3" s="6" t="s">
        <v>4</v>
      </c>
      <c r="D3" s="6"/>
      <c r="E3" s="6"/>
      <c r="F3" s="6"/>
      <c r="G3" s="6"/>
      <c r="H3" s="6"/>
      <c r="I3" s="6"/>
      <c r="J3" s="6" t="s">
        <v>5</v>
      </c>
      <c r="K3" s="6"/>
      <c r="L3" s="6"/>
      <c r="M3" s="6"/>
      <c r="N3" s="6" t="s">
        <v>6</v>
      </c>
      <c r="O3" s="6"/>
      <c r="P3" s="6"/>
      <c r="Q3" s="6"/>
      <c r="R3" s="6"/>
      <c r="S3" s="6"/>
      <c r="T3" s="6"/>
      <c r="U3" s="6" t="s">
        <v>7</v>
      </c>
      <c r="V3" s="6"/>
      <c r="W3" s="6"/>
      <c r="X3" s="6"/>
      <c r="Y3" s="6"/>
      <c r="Z3" s="14" t="s">
        <v>8</v>
      </c>
      <c r="AA3" s="14"/>
      <c r="AB3" s="6"/>
      <c r="AC3" s="6"/>
      <c r="AD3" s="6"/>
      <c r="AE3" s="6"/>
      <c r="AF3" s="6"/>
      <c r="AG3" s="14" t="s">
        <v>9</v>
      </c>
      <c r="AH3" s="14"/>
      <c r="AI3" s="6"/>
      <c r="AJ3" s="6"/>
      <c r="AK3" s="6"/>
      <c r="AL3" s="6"/>
      <c r="AM3" s="14" t="s">
        <v>10</v>
      </c>
    </row>
    <row r="4" ht="266.4" spans="1:39">
      <c r="A4" s="6"/>
      <c r="B4" s="6"/>
      <c r="C4" s="6" t="s">
        <v>11</v>
      </c>
      <c r="D4" s="6" t="s">
        <v>12</v>
      </c>
      <c r="E4" s="6" t="s">
        <v>13</v>
      </c>
      <c r="F4" s="6" t="s">
        <v>14</v>
      </c>
      <c r="G4" s="6" t="s">
        <v>15</v>
      </c>
      <c r="H4" s="6" t="s">
        <v>16</v>
      </c>
      <c r="I4" s="6" t="s">
        <v>17</v>
      </c>
      <c r="J4" s="6" t="s">
        <v>18</v>
      </c>
      <c r="K4" s="6" t="s">
        <v>19</v>
      </c>
      <c r="L4" s="6" t="s">
        <v>20</v>
      </c>
      <c r="M4" s="6" t="s">
        <v>17</v>
      </c>
      <c r="N4" s="6" t="s">
        <v>21</v>
      </c>
      <c r="O4" s="6" t="s">
        <v>22</v>
      </c>
      <c r="P4" s="6" t="s">
        <v>23</v>
      </c>
      <c r="Q4" s="6" t="s">
        <v>24</v>
      </c>
      <c r="R4" s="6" t="s">
        <v>25</v>
      </c>
      <c r="S4" s="6" t="s">
        <v>26</v>
      </c>
      <c r="T4" s="6" t="s">
        <v>17</v>
      </c>
      <c r="U4" s="6" t="s">
        <v>27</v>
      </c>
      <c r="V4" s="6" t="s">
        <v>28</v>
      </c>
      <c r="W4" s="6" t="s">
        <v>29</v>
      </c>
      <c r="X4" s="6" t="s">
        <v>30</v>
      </c>
      <c r="Y4" s="6" t="s">
        <v>17</v>
      </c>
      <c r="Z4" s="14" t="s">
        <v>31</v>
      </c>
      <c r="AA4" s="14" t="s">
        <v>32</v>
      </c>
      <c r="AB4" s="6" t="s">
        <v>33</v>
      </c>
      <c r="AC4" s="6" t="s">
        <v>34</v>
      </c>
      <c r="AD4" s="6" t="s">
        <v>35</v>
      </c>
      <c r="AE4" s="6" t="s">
        <v>36</v>
      </c>
      <c r="AF4" s="6" t="s">
        <v>37</v>
      </c>
      <c r="AG4" s="14" t="s">
        <v>31</v>
      </c>
      <c r="AH4" s="14" t="s">
        <v>32</v>
      </c>
      <c r="AI4" s="6" t="s">
        <v>38</v>
      </c>
      <c r="AJ4" s="6" t="s">
        <v>39</v>
      </c>
      <c r="AK4" s="6" t="s">
        <v>40</v>
      </c>
      <c r="AL4" s="6" t="s">
        <v>41</v>
      </c>
      <c r="AM4" s="14"/>
    </row>
    <row r="5" ht="40" customHeight="1" spans="1:40">
      <c r="A5" s="7">
        <v>1</v>
      </c>
      <c r="B5" s="8" t="s">
        <v>42</v>
      </c>
      <c r="C5" s="9">
        <v>7110</v>
      </c>
      <c r="D5" s="9">
        <v>7</v>
      </c>
      <c r="E5" s="9">
        <v>2</v>
      </c>
      <c r="F5" s="9">
        <v>14</v>
      </c>
      <c r="G5" s="9">
        <v>3</v>
      </c>
      <c r="H5" s="9">
        <v>275</v>
      </c>
      <c r="I5" s="9">
        <f>SUM(D5:H5)</f>
        <v>301</v>
      </c>
      <c r="J5" s="9">
        <v>5725</v>
      </c>
      <c r="K5" s="9">
        <v>7</v>
      </c>
      <c r="L5" s="9">
        <v>118</v>
      </c>
      <c r="M5" s="9">
        <f>SUM(K5:L5)</f>
        <v>125</v>
      </c>
      <c r="N5" s="9">
        <v>13142</v>
      </c>
      <c r="O5" s="9">
        <v>2</v>
      </c>
      <c r="P5" s="9">
        <v>16</v>
      </c>
      <c r="Q5" s="9">
        <v>1</v>
      </c>
      <c r="R5" s="9">
        <v>2</v>
      </c>
      <c r="S5" s="9">
        <v>260</v>
      </c>
      <c r="T5" s="9">
        <f>SUM(O5:S5)</f>
        <v>281</v>
      </c>
      <c r="U5" s="9">
        <v>2</v>
      </c>
      <c r="V5" s="9">
        <v>3</v>
      </c>
      <c r="W5" s="9">
        <v>5</v>
      </c>
      <c r="X5" s="9">
        <v>143</v>
      </c>
      <c r="Y5" s="9">
        <f>SUM(U5:X5)</f>
        <v>153</v>
      </c>
      <c r="Z5" s="15">
        <v>1786.78</v>
      </c>
      <c r="AA5" s="15">
        <v>0</v>
      </c>
      <c r="AB5" s="9">
        <v>0</v>
      </c>
      <c r="AC5" s="9">
        <v>0</v>
      </c>
      <c r="AD5" s="9">
        <v>0</v>
      </c>
      <c r="AE5" s="9">
        <v>0</v>
      </c>
      <c r="AF5" s="9">
        <v>85</v>
      </c>
      <c r="AG5" s="15">
        <v>158.25</v>
      </c>
      <c r="AH5" s="15">
        <v>1.7</v>
      </c>
      <c r="AI5" s="9">
        <v>0</v>
      </c>
      <c r="AJ5" s="9">
        <v>0</v>
      </c>
      <c r="AK5" s="9">
        <v>0</v>
      </c>
      <c r="AL5" s="9">
        <v>78</v>
      </c>
      <c r="AM5" s="18">
        <f>Z5+AG5</f>
        <v>1945.03</v>
      </c>
      <c r="AN5">
        <f>SUM(K5:L5)</f>
        <v>125</v>
      </c>
    </row>
    <row r="6" ht="40" customHeight="1" spans="1:39">
      <c r="A6" s="7">
        <v>2</v>
      </c>
      <c r="B6" s="8" t="s">
        <v>43</v>
      </c>
      <c r="C6" s="9">
        <v>3845</v>
      </c>
      <c r="D6" s="9">
        <v>13</v>
      </c>
      <c r="E6" s="9">
        <v>2</v>
      </c>
      <c r="F6" s="9">
        <v>10</v>
      </c>
      <c r="G6" s="9">
        <v>3</v>
      </c>
      <c r="H6" s="9">
        <v>50</v>
      </c>
      <c r="I6" s="9">
        <f t="shared" ref="I6:I37" si="0">SUM(D6:H6)</f>
        <v>78</v>
      </c>
      <c r="J6" s="9">
        <v>3659</v>
      </c>
      <c r="K6" s="9">
        <v>11</v>
      </c>
      <c r="L6" s="9">
        <v>28</v>
      </c>
      <c r="M6" s="9">
        <f t="shared" ref="M6:M37" si="1">SUM(K6:L6)</f>
        <v>39</v>
      </c>
      <c r="N6" s="9">
        <v>4147</v>
      </c>
      <c r="O6" s="9">
        <v>4</v>
      </c>
      <c r="P6" s="9">
        <v>11</v>
      </c>
      <c r="Q6" s="9">
        <v>1</v>
      </c>
      <c r="R6" s="9">
        <v>4</v>
      </c>
      <c r="S6" s="9">
        <v>44</v>
      </c>
      <c r="T6" s="9">
        <f t="shared" ref="T6:T37" si="2">SUM(O6:S6)</f>
        <v>64</v>
      </c>
      <c r="U6" s="9">
        <v>2</v>
      </c>
      <c r="V6" s="9">
        <v>3</v>
      </c>
      <c r="W6" s="9">
        <v>0</v>
      </c>
      <c r="X6" s="9">
        <v>1</v>
      </c>
      <c r="Y6" s="9">
        <f t="shared" ref="Y6:Y37" si="3">SUM(U6:X6)</f>
        <v>6</v>
      </c>
      <c r="Z6" s="15">
        <v>539.22</v>
      </c>
      <c r="AA6" s="15">
        <v>0</v>
      </c>
      <c r="AB6" s="9">
        <v>0</v>
      </c>
      <c r="AC6" s="9">
        <v>0</v>
      </c>
      <c r="AD6" s="9">
        <v>0</v>
      </c>
      <c r="AE6" s="9">
        <v>0</v>
      </c>
      <c r="AF6" s="9">
        <v>0</v>
      </c>
      <c r="AG6" s="15">
        <v>0.17</v>
      </c>
      <c r="AH6" s="15">
        <v>0</v>
      </c>
      <c r="AI6" s="9">
        <v>0</v>
      </c>
      <c r="AJ6" s="9">
        <v>0</v>
      </c>
      <c r="AK6" s="9">
        <v>0</v>
      </c>
      <c r="AL6" s="9">
        <v>0</v>
      </c>
      <c r="AM6" s="18">
        <f t="shared" ref="AM6:AM37" si="4">Z6+AG6</f>
        <v>539.39</v>
      </c>
    </row>
    <row r="7" ht="40" customHeight="1" spans="1:39">
      <c r="A7" s="7">
        <v>3</v>
      </c>
      <c r="B7" s="8" t="s">
        <v>44</v>
      </c>
      <c r="C7" s="9">
        <v>7418</v>
      </c>
      <c r="D7" s="9">
        <v>30</v>
      </c>
      <c r="E7" s="9">
        <v>13</v>
      </c>
      <c r="F7" s="9">
        <v>28</v>
      </c>
      <c r="G7" s="9">
        <v>1</v>
      </c>
      <c r="H7" s="9">
        <v>253</v>
      </c>
      <c r="I7" s="9">
        <f t="shared" si="0"/>
        <v>325</v>
      </c>
      <c r="J7" s="9">
        <v>5690</v>
      </c>
      <c r="K7" s="9">
        <v>30</v>
      </c>
      <c r="L7" s="9">
        <v>67</v>
      </c>
      <c r="M7" s="9">
        <f t="shared" si="1"/>
        <v>97</v>
      </c>
      <c r="N7" s="9">
        <v>5946</v>
      </c>
      <c r="O7" s="9">
        <v>14</v>
      </c>
      <c r="P7" s="9">
        <v>27</v>
      </c>
      <c r="Q7" s="9">
        <v>1</v>
      </c>
      <c r="R7" s="9">
        <v>1</v>
      </c>
      <c r="S7" s="9">
        <v>62</v>
      </c>
      <c r="T7" s="9">
        <f t="shared" si="2"/>
        <v>105</v>
      </c>
      <c r="U7" s="9">
        <v>13</v>
      </c>
      <c r="V7" s="9">
        <v>0</v>
      </c>
      <c r="W7" s="9">
        <v>0</v>
      </c>
      <c r="X7" s="9">
        <v>18</v>
      </c>
      <c r="Y7" s="9">
        <f t="shared" si="3"/>
        <v>31</v>
      </c>
      <c r="Z7" s="15">
        <v>1155.53</v>
      </c>
      <c r="AA7" s="15">
        <v>26.1</v>
      </c>
      <c r="AB7" s="9">
        <v>0</v>
      </c>
      <c r="AC7" s="9">
        <v>0</v>
      </c>
      <c r="AD7" s="9">
        <v>0</v>
      </c>
      <c r="AE7" s="9">
        <v>0</v>
      </c>
      <c r="AF7" s="9">
        <v>27</v>
      </c>
      <c r="AG7" s="15">
        <v>20.1</v>
      </c>
      <c r="AH7" s="15">
        <v>1.57</v>
      </c>
      <c r="AI7" s="9">
        <v>0</v>
      </c>
      <c r="AJ7" s="9">
        <v>0</v>
      </c>
      <c r="AK7" s="9">
        <v>0</v>
      </c>
      <c r="AL7" s="9">
        <v>0</v>
      </c>
      <c r="AM7" s="18">
        <f t="shared" si="4"/>
        <v>1175.63</v>
      </c>
    </row>
    <row r="8" ht="40" customHeight="1" spans="1:39">
      <c r="A8" s="7">
        <v>4</v>
      </c>
      <c r="B8" s="8" t="s">
        <v>45</v>
      </c>
      <c r="C8" s="9">
        <v>4447</v>
      </c>
      <c r="D8" s="9">
        <v>58</v>
      </c>
      <c r="E8" s="9">
        <v>81</v>
      </c>
      <c r="F8" s="9">
        <v>53</v>
      </c>
      <c r="G8" s="9">
        <v>0</v>
      </c>
      <c r="H8" s="9">
        <v>449</v>
      </c>
      <c r="I8" s="9">
        <f t="shared" si="0"/>
        <v>641</v>
      </c>
      <c r="J8" s="9">
        <v>3527</v>
      </c>
      <c r="K8" s="9">
        <v>58</v>
      </c>
      <c r="L8" s="9">
        <v>169</v>
      </c>
      <c r="M8" s="9">
        <f t="shared" si="1"/>
        <v>227</v>
      </c>
      <c r="N8" s="9">
        <v>3671</v>
      </c>
      <c r="O8" s="9">
        <v>81</v>
      </c>
      <c r="P8" s="9">
        <v>53</v>
      </c>
      <c r="Q8" s="9">
        <v>0</v>
      </c>
      <c r="R8" s="9">
        <v>0</v>
      </c>
      <c r="S8" s="9">
        <v>286</v>
      </c>
      <c r="T8" s="9">
        <f t="shared" si="2"/>
        <v>420</v>
      </c>
      <c r="U8" s="9">
        <v>81</v>
      </c>
      <c r="V8" s="9">
        <v>0</v>
      </c>
      <c r="W8" s="9">
        <v>0</v>
      </c>
      <c r="X8" s="9">
        <v>255</v>
      </c>
      <c r="Y8" s="9">
        <f t="shared" si="3"/>
        <v>336</v>
      </c>
      <c r="Z8" s="15">
        <v>243.75</v>
      </c>
      <c r="AA8" s="15">
        <v>0</v>
      </c>
      <c r="AB8" s="9">
        <v>0</v>
      </c>
      <c r="AC8" s="9">
        <v>0</v>
      </c>
      <c r="AD8" s="9">
        <v>0</v>
      </c>
      <c r="AE8" s="9">
        <v>0</v>
      </c>
      <c r="AF8" s="9">
        <v>647</v>
      </c>
      <c r="AG8" s="15">
        <v>16.48</v>
      </c>
      <c r="AH8" s="15">
        <v>0</v>
      </c>
      <c r="AI8" s="9">
        <v>0</v>
      </c>
      <c r="AJ8" s="9">
        <v>0</v>
      </c>
      <c r="AK8" s="9">
        <v>0</v>
      </c>
      <c r="AL8" s="9">
        <v>336</v>
      </c>
      <c r="AM8" s="18">
        <f t="shared" si="4"/>
        <v>260.23</v>
      </c>
    </row>
    <row r="9" ht="40" customHeight="1" spans="1:39">
      <c r="A9" s="7">
        <v>5</v>
      </c>
      <c r="B9" s="8" t="s">
        <v>46</v>
      </c>
      <c r="C9" s="9">
        <v>5634</v>
      </c>
      <c r="D9" s="9">
        <v>4</v>
      </c>
      <c r="E9" s="9">
        <v>0</v>
      </c>
      <c r="F9" s="9">
        <v>6</v>
      </c>
      <c r="G9" s="9">
        <v>1</v>
      </c>
      <c r="H9" s="9">
        <v>78</v>
      </c>
      <c r="I9" s="9">
        <f t="shared" si="0"/>
        <v>89</v>
      </c>
      <c r="J9" s="9">
        <v>3276</v>
      </c>
      <c r="K9" s="9">
        <v>4</v>
      </c>
      <c r="L9" s="9">
        <v>66</v>
      </c>
      <c r="M9" s="9">
        <f t="shared" si="1"/>
        <v>70</v>
      </c>
      <c r="N9" s="9">
        <v>2925</v>
      </c>
      <c r="O9" s="9">
        <v>0</v>
      </c>
      <c r="P9" s="9">
        <v>6</v>
      </c>
      <c r="Q9" s="9">
        <v>0</v>
      </c>
      <c r="R9" s="9">
        <v>1</v>
      </c>
      <c r="S9" s="9">
        <v>18</v>
      </c>
      <c r="T9" s="9">
        <f t="shared" si="2"/>
        <v>25</v>
      </c>
      <c r="U9" s="9">
        <v>0</v>
      </c>
      <c r="V9" s="9">
        <v>0</v>
      </c>
      <c r="W9" s="9">
        <v>1</v>
      </c>
      <c r="X9" s="9">
        <v>8</v>
      </c>
      <c r="Y9" s="9">
        <f t="shared" si="3"/>
        <v>9</v>
      </c>
      <c r="Z9" s="15">
        <v>1033.97</v>
      </c>
      <c r="AA9" s="15">
        <v>0</v>
      </c>
      <c r="AB9" s="9">
        <v>0</v>
      </c>
      <c r="AC9" s="9">
        <v>0</v>
      </c>
      <c r="AD9" s="9">
        <v>0</v>
      </c>
      <c r="AE9" s="9">
        <v>0</v>
      </c>
      <c r="AF9" s="9">
        <v>24</v>
      </c>
      <c r="AG9" s="15">
        <v>15.19</v>
      </c>
      <c r="AH9" s="15">
        <v>0</v>
      </c>
      <c r="AI9" s="9">
        <v>0</v>
      </c>
      <c r="AJ9" s="9">
        <v>0</v>
      </c>
      <c r="AK9" s="9">
        <v>0</v>
      </c>
      <c r="AL9" s="9">
        <v>0</v>
      </c>
      <c r="AM9" s="18">
        <f t="shared" si="4"/>
        <v>1049.16</v>
      </c>
    </row>
    <row r="10" ht="40" customHeight="1" spans="1:39">
      <c r="A10" s="7">
        <v>6</v>
      </c>
      <c r="B10" s="8" t="s">
        <v>47</v>
      </c>
      <c r="C10" s="9">
        <v>4488</v>
      </c>
      <c r="D10" s="9">
        <v>62</v>
      </c>
      <c r="E10" s="9">
        <v>7</v>
      </c>
      <c r="F10" s="9">
        <v>11</v>
      </c>
      <c r="G10" s="9">
        <v>3</v>
      </c>
      <c r="H10" s="9">
        <v>196</v>
      </c>
      <c r="I10" s="9">
        <f t="shared" si="0"/>
        <v>279</v>
      </c>
      <c r="J10" s="9">
        <v>3666</v>
      </c>
      <c r="K10" s="9">
        <v>54</v>
      </c>
      <c r="L10" s="9">
        <v>55</v>
      </c>
      <c r="M10" s="9">
        <f t="shared" si="1"/>
        <v>109</v>
      </c>
      <c r="N10" s="9">
        <v>3908</v>
      </c>
      <c r="O10" s="9">
        <v>7</v>
      </c>
      <c r="P10" s="9">
        <v>13</v>
      </c>
      <c r="Q10" s="9">
        <v>3</v>
      </c>
      <c r="R10" s="9">
        <v>1</v>
      </c>
      <c r="S10" s="9">
        <v>168</v>
      </c>
      <c r="T10" s="9">
        <f t="shared" si="2"/>
        <v>192</v>
      </c>
      <c r="U10" s="9">
        <v>7</v>
      </c>
      <c r="V10" s="9">
        <v>1</v>
      </c>
      <c r="W10" s="9">
        <v>0</v>
      </c>
      <c r="X10" s="9">
        <v>195</v>
      </c>
      <c r="Y10" s="9">
        <f t="shared" si="3"/>
        <v>203</v>
      </c>
      <c r="Z10" s="15">
        <v>4373.94</v>
      </c>
      <c r="AA10" s="15">
        <v>22.7</v>
      </c>
      <c r="AB10" s="9">
        <v>20</v>
      </c>
      <c r="AC10" s="9">
        <v>0</v>
      </c>
      <c r="AD10" s="9">
        <v>0</v>
      </c>
      <c r="AE10" s="9">
        <v>0</v>
      </c>
      <c r="AF10" s="9">
        <v>70</v>
      </c>
      <c r="AG10" s="15">
        <v>136.39</v>
      </c>
      <c r="AH10" s="15">
        <v>0</v>
      </c>
      <c r="AI10" s="9">
        <v>2</v>
      </c>
      <c r="AJ10" s="9">
        <v>0</v>
      </c>
      <c r="AK10" s="9">
        <v>0</v>
      </c>
      <c r="AL10" s="9">
        <v>70</v>
      </c>
      <c r="AM10" s="18">
        <f t="shared" si="4"/>
        <v>4510.33</v>
      </c>
    </row>
    <row r="11" ht="40" customHeight="1" spans="1:39">
      <c r="A11" s="7">
        <v>7</v>
      </c>
      <c r="B11" s="8" t="s">
        <v>48</v>
      </c>
      <c r="C11" s="9">
        <v>2283</v>
      </c>
      <c r="D11" s="9">
        <v>0</v>
      </c>
      <c r="E11" s="9">
        <v>0</v>
      </c>
      <c r="F11" s="9">
        <v>0</v>
      </c>
      <c r="G11" s="9">
        <v>0</v>
      </c>
      <c r="H11" s="9">
        <v>145</v>
      </c>
      <c r="I11" s="9">
        <f t="shared" si="0"/>
        <v>145</v>
      </c>
      <c r="J11" s="9">
        <v>1839</v>
      </c>
      <c r="K11" s="9">
        <v>0</v>
      </c>
      <c r="L11" s="9">
        <v>75</v>
      </c>
      <c r="M11" s="9">
        <f t="shared" si="1"/>
        <v>75</v>
      </c>
      <c r="N11" s="9">
        <v>2104</v>
      </c>
      <c r="O11" s="9">
        <v>0</v>
      </c>
      <c r="P11" s="9">
        <v>0</v>
      </c>
      <c r="Q11" s="9">
        <v>0</v>
      </c>
      <c r="R11" s="9">
        <v>0</v>
      </c>
      <c r="S11" s="9">
        <v>78</v>
      </c>
      <c r="T11" s="9">
        <f t="shared" si="2"/>
        <v>78</v>
      </c>
      <c r="U11" s="9">
        <v>0</v>
      </c>
      <c r="V11" s="9">
        <v>0</v>
      </c>
      <c r="W11" s="9">
        <v>0</v>
      </c>
      <c r="X11" s="9">
        <v>0</v>
      </c>
      <c r="Y11" s="9">
        <f t="shared" si="3"/>
        <v>0</v>
      </c>
      <c r="Z11" s="15">
        <v>15</v>
      </c>
      <c r="AA11" s="15">
        <v>0</v>
      </c>
      <c r="AB11" s="9">
        <v>1</v>
      </c>
      <c r="AC11" s="9">
        <v>0</v>
      </c>
      <c r="AD11" s="9">
        <v>0</v>
      </c>
      <c r="AE11" s="9">
        <v>0</v>
      </c>
      <c r="AF11" s="9">
        <v>1</v>
      </c>
      <c r="AG11" s="15">
        <v>0</v>
      </c>
      <c r="AH11" s="15">
        <v>0</v>
      </c>
      <c r="AI11" s="9">
        <v>0</v>
      </c>
      <c r="AJ11" s="9">
        <v>0</v>
      </c>
      <c r="AK11" s="9">
        <v>0</v>
      </c>
      <c r="AL11" s="9">
        <v>0</v>
      </c>
      <c r="AM11" s="18">
        <f t="shared" si="4"/>
        <v>15</v>
      </c>
    </row>
    <row r="12" ht="40" customHeight="1" spans="1:39">
      <c r="A12" s="7">
        <v>8</v>
      </c>
      <c r="B12" s="8" t="s">
        <v>49</v>
      </c>
      <c r="C12" s="9">
        <v>2964</v>
      </c>
      <c r="D12" s="9">
        <v>0</v>
      </c>
      <c r="E12" s="9">
        <v>0</v>
      </c>
      <c r="F12" s="9">
        <v>0</v>
      </c>
      <c r="G12" s="9">
        <v>4</v>
      </c>
      <c r="H12" s="9">
        <v>40</v>
      </c>
      <c r="I12" s="9">
        <f t="shared" si="0"/>
        <v>44</v>
      </c>
      <c r="J12" s="9">
        <v>2419</v>
      </c>
      <c r="K12" s="9">
        <v>0</v>
      </c>
      <c r="L12" s="9">
        <v>25</v>
      </c>
      <c r="M12" s="9">
        <f t="shared" si="1"/>
        <v>25</v>
      </c>
      <c r="N12" s="9">
        <v>2603</v>
      </c>
      <c r="O12" s="9">
        <v>0</v>
      </c>
      <c r="P12" s="9">
        <v>0</v>
      </c>
      <c r="Q12" s="9">
        <v>2</v>
      </c>
      <c r="R12" s="9">
        <v>2</v>
      </c>
      <c r="S12" s="9">
        <v>24</v>
      </c>
      <c r="T12" s="9">
        <f t="shared" si="2"/>
        <v>28</v>
      </c>
      <c r="U12" s="9">
        <v>0</v>
      </c>
      <c r="V12" s="9">
        <v>0</v>
      </c>
      <c r="W12" s="9">
        <v>0</v>
      </c>
      <c r="X12" s="9">
        <v>8</v>
      </c>
      <c r="Y12" s="9">
        <f t="shared" si="3"/>
        <v>8</v>
      </c>
      <c r="Z12" s="15">
        <v>312.11</v>
      </c>
      <c r="AA12" s="15">
        <v>0</v>
      </c>
      <c r="AB12" s="9">
        <v>17</v>
      </c>
      <c r="AC12" s="9">
        <v>0</v>
      </c>
      <c r="AD12" s="9">
        <v>0</v>
      </c>
      <c r="AE12" s="9">
        <v>3</v>
      </c>
      <c r="AF12" s="9">
        <v>7</v>
      </c>
      <c r="AG12" s="15">
        <v>3.6</v>
      </c>
      <c r="AH12" s="15">
        <v>0</v>
      </c>
      <c r="AI12" s="9">
        <v>0</v>
      </c>
      <c r="AJ12" s="9">
        <v>0</v>
      </c>
      <c r="AK12" s="9">
        <v>0</v>
      </c>
      <c r="AL12" s="9">
        <v>3</v>
      </c>
      <c r="AM12" s="18">
        <f t="shared" si="4"/>
        <v>315.71</v>
      </c>
    </row>
    <row r="13" ht="40" customHeight="1" spans="1:39">
      <c r="A13" s="7">
        <v>9</v>
      </c>
      <c r="B13" s="8" t="s">
        <v>50</v>
      </c>
      <c r="C13" s="9">
        <v>6009</v>
      </c>
      <c r="D13" s="9">
        <v>4</v>
      </c>
      <c r="E13" s="9">
        <v>0</v>
      </c>
      <c r="F13" s="9">
        <v>18</v>
      </c>
      <c r="G13" s="9">
        <v>0</v>
      </c>
      <c r="H13" s="9">
        <v>272</v>
      </c>
      <c r="I13" s="9">
        <f t="shared" si="0"/>
        <v>294</v>
      </c>
      <c r="J13" s="9">
        <v>5129</v>
      </c>
      <c r="K13" s="9">
        <v>4</v>
      </c>
      <c r="L13" s="9">
        <v>37</v>
      </c>
      <c r="M13" s="9">
        <f t="shared" si="1"/>
        <v>41</v>
      </c>
      <c r="N13" s="9">
        <v>8712</v>
      </c>
      <c r="O13" s="9">
        <v>0</v>
      </c>
      <c r="P13" s="9">
        <v>18</v>
      </c>
      <c r="Q13" s="9">
        <v>0</v>
      </c>
      <c r="R13" s="9">
        <v>0</v>
      </c>
      <c r="S13" s="9">
        <v>128</v>
      </c>
      <c r="T13" s="9">
        <f t="shared" si="2"/>
        <v>146</v>
      </c>
      <c r="U13" s="9">
        <v>0</v>
      </c>
      <c r="V13" s="9">
        <v>0</v>
      </c>
      <c r="W13" s="9">
        <v>0</v>
      </c>
      <c r="X13" s="9">
        <v>165</v>
      </c>
      <c r="Y13" s="9">
        <f t="shared" si="3"/>
        <v>165</v>
      </c>
      <c r="Z13" s="15">
        <v>1745.91</v>
      </c>
      <c r="AA13" s="15">
        <v>0</v>
      </c>
      <c r="AB13" s="9">
        <v>0</v>
      </c>
      <c r="AC13" s="9">
        <v>0</v>
      </c>
      <c r="AD13" s="9">
        <v>0</v>
      </c>
      <c r="AE13" s="9">
        <v>0</v>
      </c>
      <c r="AF13" s="9">
        <v>82</v>
      </c>
      <c r="AG13" s="15">
        <v>126.06</v>
      </c>
      <c r="AH13" s="15">
        <v>0</v>
      </c>
      <c r="AI13" s="9">
        <v>0</v>
      </c>
      <c r="AJ13" s="9">
        <v>0</v>
      </c>
      <c r="AK13" s="9">
        <v>0</v>
      </c>
      <c r="AL13" s="9">
        <v>52</v>
      </c>
      <c r="AM13" s="18">
        <f t="shared" si="4"/>
        <v>1871.97</v>
      </c>
    </row>
    <row r="14" ht="40" customHeight="1" spans="1:39">
      <c r="A14" s="7">
        <v>10</v>
      </c>
      <c r="B14" s="8" t="s">
        <v>51</v>
      </c>
      <c r="C14" s="9">
        <v>12752</v>
      </c>
      <c r="D14" s="9">
        <v>63</v>
      </c>
      <c r="E14" s="9">
        <v>6</v>
      </c>
      <c r="F14" s="9">
        <v>62</v>
      </c>
      <c r="G14" s="9">
        <v>2</v>
      </c>
      <c r="H14" s="9">
        <v>1049</v>
      </c>
      <c r="I14" s="9">
        <f t="shared" si="0"/>
        <v>1182</v>
      </c>
      <c r="J14" s="9">
        <v>10253</v>
      </c>
      <c r="K14" s="9">
        <v>63</v>
      </c>
      <c r="L14" s="9">
        <v>369</v>
      </c>
      <c r="M14" s="9">
        <f t="shared" si="1"/>
        <v>432</v>
      </c>
      <c r="N14" s="9">
        <v>13871</v>
      </c>
      <c r="O14" s="9">
        <v>7</v>
      </c>
      <c r="P14" s="9">
        <v>63</v>
      </c>
      <c r="Q14" s="9">
        <v>0</v>
      </c>
      <c r="R14" s="9">
        <v>2</v>
      </c>
      <c r="S14" s="9">
        <v>847</v>
      </c>
      <c r="T14" s="9">
        <f t="shared" si="2"/>
        <v>919</v>
      </c>
      <c r="U14" s="9">
        <v>6</v>
      </c>
      <c r="V14" s="9">
        <v>2</v>
      </c>
      <c r="W14" s="9">
        <v>2</v>
      </c>
      <c r="X14" s="9">
        <v>82</v>
      </c>
      <c r="Y14" s="9">
        <f t="shared" si="3"/>
        <v>92</v>
      </c>
      <c r="Z14" s="15">
        <v>7237.03</v>
      </c>
      <c r="AA14" s="15">
        <v>0</v>
      </c>
      <c r="AB14" s="9">
        <v>0</v>
      </c>
      <c r="AC14" s="9">
        <v>0</v>
      </c>
      <c r="AD14" s="9">
        <v>0</v>
      </c>
      <c r="AE14" s="9">
        <v>1</v>
      </c>
      <c r="AF14" s="9">
        <v>503</v>
      </c>
      <c r="AG14" s="15">
        <v>127.5</v>
      </c>
      <c r="AH14" s="15">
        <v>0</v>
      </c>
      <c r="AI14" s="9">
        <v>0</v>
      </c>
      <c r="AJ14" s="9">
        <v>0</v>
      </c>
      <c r="AK14" s="9">
        <v>0</v>
      </c>
      <c r="AL14" s="9">
        <v>0</v>
      </c>
      <c r="AM14" s="18">
        <f t="shared" si="4"/>
        <v>7364.53</v>
      </c>
    </row>
    <row r="15" ht="40" customHeight="1" spans="1:39">
      <c r="A15" s="7">
        <v>11</v>
      </c>
      <c r="B15" s="8" t="s">
        <v>52</v>
      </c>
      <c r="C15" s="9">
        <v>29007</v>
      </c>
      <c r="D15" s="9">
        <v>37</v>
      </c>
      <c r="E15" s="9">
        <v>19</v>
      </c>
      <c r="F15" s="9">
        <v>10</v>
      </c>
      <c r="G15" s="9">
        <v>0</v>
      </c>
      <c r="H15" s="9">
        <v>59</v>
      </c>
      <c r="I15" s="9">
        <f t="shared" si="0"/>
        <v>125</v>
      </c>
      <c r="J15" s="9">
        <v>20983</v>
      </c>
      <c r="K15" s="9">
        <v>37</v>
      </c>
      <c r="L15" s="9">
        <v>32</v>
      </c>
      <c r="M15" s="9">
        <f t="shared" si="1"/>
        <v>69</v>
      </c>
      <c r="N15" s="9">
        <v>19278</v>
      </c>
      <c r="O15" s="9">
        <v>16</v>
      </c>
      <c r="P15" s="9">
        <v>10</v>
      </c>
      <c r="Q15" s="9">
        <v>0</v>
      </c>
      <c r="R15" s="9">
        <v>0</v>
      </c>
      <c r="S15" s="9">
        <v>47</v>
      </c>
      <c r="T15" s="9">
        <f t="shared" si="2"/>
        <v>73</v>
      </c>
      <c r="U15" s="9">
        <v>19</v>
      </c>
      <c r="V15" s="9">
        <v>0</v>
      </c>
      <c r="W15" s="9">
        <v>0</v>
      </c>
      <c r="X15" s="9">
        <v>26</v>
      </c>
      <c r="Y15" s="9">
        <f t="shared" si="3"/>
        <v>45</v>
      </c>
      <c r="Z15" s="15">
        <v>2090.43</v>
      </c>
      <c r="AA15" s="15">
        <v>0</v>
      </c>
      <c r="AB15" s="9">
        <v>0</v>
      </c>
      <c r="AC15" s="9">
        <v>0</v>
      </c>
      <c r="AD15" s="9">
        <v>0</v>
      </c>
      <c r="AE15" s="9">
        <v>11</v>
      </c>
      <c r="AF15" s="9">
        <v>10</v>
      </c>
      <c r="AG15" s="15">
        <v>118.32</v>
      </c>
      <c r="AH15" s="15">
        <v>0</v>
      </c>
      <c r="AI15" s="9">
        <v>0</v>
      </c>
      <c r="AJ15" s="9">
        <v>0</v>
      </c>
      <c r="AK15" s="9">
        <v>0</v>
      </c>
      <c r="AL15" s="9">
        <v>8</v>
      </c>
      <c r="AM15" s="18">
        <f t="shared" si="4"/>
        <v>2208.75</v>
      </c>
    </row>
    <row r="16" ht="40" customHeight="1" spans="1:39">
      <c r="A16" s="7">
        <v>12</v>
      </c>
      <c r="B16" s="8" t="s">
        <v>53</v>
      </c>
      <c r="C16" s="9">
        <v>10960</v>
      </c>
      <c r="D16" s="9">
        <v>37</v>
      </c>
      <c r="E16" s="9">
        <v>26</v>
      </c>
      <c r="F16" s="9">
        <v>47</v>
      </c>
      <c r="G16" s="9">
        <v>10</v>
      </c>
      <c r="H16" s="9">
        <v>277</v>
      </c>
      <c r="I16" s="9">
        <f t="shared" si="0"/>
        <v>397</v>
      </c>
      <c r="J16" s="9">
        <v>9270</v>
      </c>
      <c r="K16" s="9">
        <v>37</v>
      </c>
      <c r="L16" s="9">
        <v>158</v>
      </c>
      <c r="M16" s="9">
        <f t="shared" si="1"/>
        <v>195</v>
      </c>
      <c r="N16" s="9">
        <v>9773</v>
      </c>
      <c r="O16" s="9">
        <v>26</v>
      </c>
      <c r="P16" s="9">
        <v>47</v>
      </c>
      <c r="Q16" s="9">
        <v>10</v>
      </c>
      <c r="R16" s="9">
        <v>6</v>
      </c>
      <c r="S16" s="9">
        <v>213</v>
      </c>
      <c r="T16" s="9">
        <f t="shared" si="2"/>
        <v>302</v>
      </c>
      <c r="U16" s="9">
        <v>26</v>
      </c>
      <c r="V16" s="9">
        <v>6</v>
      </c>
      <c r="W16" s="9">
        <v>10</v>
      </c>
      <c r="X16" s="9">
        <v>119</v>
      </c>
      <c r="Y16" s="9">
        <f t="shared" si="3"/>
        <v>161</v>
      </c>
      <c r="Z16" s="15">
        <v>1692.8</v>
      </c>
      <c r="AA16" s="15">
        <v>0</v>
      </c>
      <c r="AB16" s="9">
        <v>5</v>
      </c>
      <c r="AC16" s="9">
        <v>0</v>
      </c>
      <c r="AD16" s="9">
        <v>0</v>
      </c>
      <c r="AE16" s="9">
        <v>0</v>
      </c>
      <c r="AF16" s="9">
        <v>64</v>
      </c>
      <c r="AG16" s="15">
        <v>94.72</v>
      </c>
      <c r="AH16" s="15">
        <v>0</v>
      </c>
      <c r="AI16" s="9">
        <v>2</v>
      </c>
      <c r="AJ16" s="9">
        <v>3</v>
      </c>
      <c r="AK16" s="9">
        <v>0</v>
      </c>
      <c r="AL16" s="9">
        <v>101</v>
      </c>
      <c r="AM16" s="18">
        <f t="shared" si="4"/>
        <v>1787.52</v>
      </c>
    </row>
    <row r="17" ht="40" customHeight="1" spans="1:39">
      <c r="A17" s="7">
        <v>13</v>
      </c>
      <c r="B17" s="8" t="s">
        <v>54</v>
      </c>
      <c r="C17" s="9">
        <v>13045</v>
      </c>
      <c r="D17" s="9">
        <v>8</v>
      </c>
      <c r="E17" s="9">
        <v>7</v>
      </c>
      <c r="F17" s="9">
        <v>4</v>
      </c>
      <c r="G17" s="9">
        <v>4</v>
      </c>
      <c r="H17" s="9">
        <v>12</v>
      </c>
      <c r="I17" s="9">
        <f t="shared" si="0"/>
        <v>35</v>
      </c>
      <c r="J17" s="9">
        <v>10616</v>
      </c>
      <c r="K17" s="9">
        <v>8</v>
      </c>
      <c r="L17" s="9">
        <v>3</v>
      </c>
      <c r="M17" s="9">
        <f t="shared" si="1"/>
        <v>11</v>
      </c>
      <c r="N17" s="9">
        <v>10811</v>
      </c>
      <c r="O17" s="9">
        <v>7</v>
      </c>
      <c r="P17" s="9">
        <v>4</v>
      </c>
      <c r="Q17" s="9">
        <v>0</v>
      </c>
      <c r="R17" s="9">
        <v>4</v>
      </c>
      <c r="S17" s="9">
        <v>17</v>
      </c>
      <c r="T17" s="9">
        <f t="shared" si="2"/>
        <v>32</v>
      </c>
      <c r="U17" s="9">
        <v>7</v>
      </c>
      <c r="V17" s="9">
        <v>4</v>
      </c>
      <c r="W17" s="9">
        <v>0</v>
      </c>
      <c r="X17" s="9">
        <v>19</v>
      </c>
      <c r="Y17" s="9">
        <f t="shared" si="3"/>
        <v>30</v>
      </c>
      <c r="Z17" s="15">
        <v>525.73</v>
      </c>
      <c r="AA17" s="15">
        <v>6.6</v>
      </c>
      <c r="AB17" s="9">
        <v>3</v>
      </c>
      <c r="AC17" s="9">
        <v>0</v>
      </c>
      <c r="AD17" s="9">
        <v>0</v>
      </c>
      <c r="AE17" s="9">
        <v>0</v>
      </c>
      <c r="AF17" s="9">
        <v>4</v>
      </c>
      <c r="AG17" s="15">
        <v>27.24</v>
      </c>
      <c r="AH17" s="15">
        <v>0</v>
      </c>
      <c r="AI17" s="9">
        <v>0</v>
      </c>
      <c r="AJ17" s="9">
        <v>0</v>
      </c>
      <c r="AK17" s="9">
        <v>0</v>
      </c>
      <c r="AL17" s="9">
        <v>2</v>
      </c>
      <c r="AM17" s="18">
        <f t="shared" si="4"/>
        <v>552.97</v>
      </c>
    </row>
    <row r="18" ht="40" customHeight="1" spans="1:39">
      <c r="A18" s="7">
        <v>14</v>
      </c>
      <c r="B18" s="8" t="s">
        <v>55</v>
      </c>
      <c r="C18" s="9">
        <v>11735</v>
      </c>
      <c r="D18" s="9">
        <v>5</v>
      </c>
      <c r="E18" s="9">
        <v>4</v>
      </c>
      <c r="F18" s="9">
        <v>2</v>
      </c>
      <c r="G18" s="9">
        <v>5</v>
      </c>
      <c r="H18" s="9">
        <v>190</v>
      </c>
      <c r="I18" s="9">
        <f t="shared" si="0"/>
        <v>206</v>
      </c>
      <c r="J18" s="9">
        <v>8616</v>
      </c>
      <c r="K18" s="9">
        <v>4</v>
      </c>
      <c r="L18" s="9">
        <v>79</v>
      </c>
      <c r="M18" s="9">
        <f t="shared" si="1"/>
        <v>83</v>
      </c>
      <c r="N18" s="9">
        <v>9899</v>
      </c>
      <c r="O18" s="9">
        <v>7</v>
      </c>
      <c r="P18" s="9">
        <v>2</v>
      </c>
      <c r="Q18" s="9">
        <v>5</v>
      </c>
      <c r="R18" s="9">
        <v>0</v>
      </c>
      <c r="S18" s="9">
        <v>186</v>
      </c>
      <c r="T18" s="9">
        <f t="shared" si="2"/>
        <v>200</v>
      </c>
      <c r="U18" s="9">
        <v>13</v>
      </c>
      <c r="V18" s="9">
        <v>5</v>
      </c>
      <c r="W18" s="9">
        <v>0</v>
      </c>
      <c r="X18" s="9">
        <v>72</v>
      </c>
      <c r="Y18" s="9">
        <f t="shared" si="3"/>
        <v>90</v>
      </c>
      <c r="Z18" s="15">
        <v>2743.69</v>
      </c>
      <c r="AA18" s="15">
        <v>3.29</v>
      </c>
      <c r="AB18" s="9">
        <v>2</v>
      </c>
      <c r="AC18" s="9">
        <v>0</v>
      </c>
      <c r="AD18" s="9">
        <v>0</v>
      </c>
      <c r="AE18" s="9">
        <v>0</v>
      </c>
      <c r="AF18" s="9">
        <v>76</v>
      </c>
      <c r="AG18" s="15">
        <v>72.22</v>
      </c>
      <c r="AH18" s="15">
        <v>0</v>
      </c>
      <c r="AI18" s="9">
        <v>0</v>
      </c>
      <c r="AJ18" s="9">
        <v>0</v>
      </c>
      <c r="AK18" s="9">
        <v>0</v>
      </c>
      <c r="AL18" s="9">
        <v>31</v>
      </c>
      <c r="AM18" s="18">
        <f t="shared" si="4"/>
        <v>2815.91</v>
      </c>
    </row>
    <row r="19" ht="40" customHeight="1" spans="1:39">
      <c r="A19" s="7">
        <v>15</v>
      </c>
      <c r="B19" s="8" t="s">
        <v>56</v>
      </c>
      <c r="C19" s="9">
        <v>19141</v>
      </c>
      <c r="D19" s="9">
        <v>12</v>
      </c>
      <c r="E19" s="9">
        <v>6</v>
      </c>
      <c r="F19" s="9">
        <v>6</v>
      </c>
      <c r="G19" s="9">
        <v>2</v>
      </c>
      <c r="H19" s="9">
        <v>229</v>
      </c>
      <c r="I19" s="9">
        <f t="shared" si="0"/>
        <v>255</v>
      </c>
      <c r="J19" s="9">
        <v>14667</v>
      </c>
      <c r="K19" s="9">
        <v>12</v>
      </c>
      <c r="L19" s="9">
        <v>47</v>
      </c>
      <c r="M19" s="9">
        <f t="shared" si="1"/>
        <v>59</v>
      </c>
      <c r="N19" s="9">
        <v>16485</v>
      </c>
      <c r="O19" s="9">
        <v>7</v>
      </c>
      <c r="P19" s="9">
        <v>6</v>
      </c>
      <c r="Q19" s="9">
        <v>1</v>
      </c>
      <c r="R19" s="9">
        <v>2</v>
      </c>
      <c r="S19" s="9">
        <v>217</v>
      </c>
      <c r="T19" s="9">
        <f t="shared" si="2"/>
        <v>233</v>
      </c>
      <c r="U19" s="9">
        <v>5</v>
      </c>
      <c r="V19" s="9">
        <v>2</v>
      </c>
      <c r="W19" s="9">
        <v>1</v>
      </c>
      <c r="X19" s="9">
        <v>8</v>
      </c>
      <c r="Y19" s="9">
        <f t="shared" si="3"/>
        <v>16</v>
      </c>
      <c r="Z19" s="15">
        <v>1561.94</v>
      </c>
      <c r="AA19" s="15">
        <v>0</v>
      </c>
      <c r="AB19" s="9">
        <v>1</v>
      </c>
      <c r="AC19" s="9">
        <v>0</v>
      </c>
      <c r="AD19" s="9">
        <v>0</v>
      </c>
      <c r="AE19" s="9">
        <v>2</v>
      </c>
      <c r="AF19" s="9">
        <v>125</v>
      </c>
      <c r="AG19" s="15">
        <v>21.75</v>
      </c>
      <c r="AH19" s="15">
        <v>0</v>
      </c>
      <c r="AI19" s="9">
        <v>0</v>
      </c>
      <c r="AJ19" s="9">
        <v>1</v>
      </c>
      <c r="AK19" s="9">
        <v>0</v>
      </c>
      <c r="AL19" s="9">
        <v>1</v>
      </c>
      <c r="AM19" s="18">
        <f t="shared" si="4"/>
        <v>1583.69</v>
      </c>
    </row>
    <row r="20" ht="40" customHeight="1" spans="1:39">
      <c r="A20" s="7">
        <v>16</v>
      </c>
      <c r="B20" s="8" t="s">
        <v>57</v>
      </c>
      <c r="C20" s="9">
        <v>10222</v>
      </c>
      <c r="D20" s="9">
        <v>7</v>
      </c>
      <c r="E20" s="9">
        <v>6</v>
      </c>
      <c r="F20" s="9">
        <v>11</v>
      </c>
      <c r="G20" s="9">
        <v>2</v>
      </c>
      <c r="H20" s="9">
        <v>364</v>
      </c>
      <c r="I20" s="9">
        <f t="shared" si="0"/>
        <v>390</v>
      </c>
      <c r="J20" s="9">
        <v>6582</v>
      </c>
      <c r="K20" s="9">
        <v>7</v>
      </c>
      <c r="L20" s="9">
        <v>188</v>
      </c>
      <c r="M20" s="9">
        <f t="shared" si="1"/>
        <v>195</v>
      </c>
      <c r="N20" s="9">
        <v>6886</v>
      </c>
      <c r="O20" s="9">
        <v>6</v>
      </c>
      <c r="P20" s="9">
        <v>11</v>
      </c>
      <c r="Q20" s="9">
        <v>2</v>
      </c>
      <c r="R20" s="9">
        <v>0</v>
      </c>
      <c r="S20" s="9">
        <v>256</v>
      </c>
      <c r="T20" s="9">
        <f t="shared" si="2"/>
        <v>275</v>
      </c>
      <c r="U20" s="9">
        <v>6</v>
      </c>
      <c r="V20" s="9">
        <v>2</v>
      </c>
      <c r="W20" s="9">
        <v>2</v>
      </c>
      <c r="X20" s="9">
        <v>82</v>
      </c>
      <c r="Y20" s="9">
        <f t="shared" si="3"/>
        <v>92</v>
      </c>
      <c r="Z20" s="15">
        <v>3052.37</v>
      </c>
      <c r="AA20" s="15">
        <v>0</v>
      </c>
      <c r="AB20" s="9">
        <v>12</v>
      </c>
      <c r="AC20" s="9">
        <v>0</v>
      </c>
      <c r="AD20" s="9">
        <v>0</v>
      </c>
      <c r="AE20" s="9">
        <v>0</v>
      </c>
      <c r="AF20" s="9">
        <v>46</v>
      </c>
      <c r="AG20" s="15">
        <v>118.05</v>
      </c>
      <c r="AH20" s="15">
        <v>0</v>
      </c>
      <c r="AI20" s="9">
        <v>1</v>
      </c>
      <c r="AJ20" s="9">
        <v>0</v>
      </c>
      <c r="AK20" s="9">
        <v>0</v>
      </c>
      <c r="AL20" s="9">
        <v>16</v>
      </c>
      <c r="AM20" s="18">
        <f t="shared" si="4"/>
        <v>3170.42</v>
      </c>
    </row>
    <row r="21" ht="40" customHeight="1" spans="1:39">
      <c r="A21" s="7">
        <v>17</v>
      </c>
      <c r="B21" s="8" t="s">
        <v>58</v>
      </c>
      <c r="C21" s="9">
        <v>8260</v>
      </c>
      <c r="D21" s="9">
        <v>32</v>
      </c>
      <c r="E21" s="9">
        <v>24</v>
      </c>
      <c r="F21" s="9">
        <v>39</v>
      </c>
      <c r="G21" s="9">
        <v>14</v>
      </c>
      <c r="H21" s="9">
        <v>296</v>
      </c>
      <c r="I21" s="9">
        <f t="shared" si="0"/>
        <v>405</v>
      </c>
      <c r="J21" s="9">
        <v>6579</v>
      </c>
      <c r="K21" s="9">
        <v>31</v>
      </c>
      <c r="L21" s="9">
        <v>73</v>
      </c>
      <c r="M21" s="9">
        <f t="shared" si="1"/>
        <v>104</v>
      </c>
      <c r="N21" s="9">
        <v>6934</v>
      </c>
      <c r="O21" s="9">
        <v>21</v>
      </c>
      <c r="P21" s="9">
        <v>42</v>
      </c>
      <c r="Q21" s="9">
        <v>2</v>
      </c>
      <c r="R21" s="9">
        <v>14</v>
      </c>
      <c r="S21" s="9">
        <v>213</v>
      </c>
      <c r="T21" s="9">
        <f t="shared" si="2"/>
        <v>292</v>
      </c>
      <c r="U21" s="9">
        <v>24</v>
      </c>
      <c r="V21" s="9">
        <v>14</v>
      </c>
      <c r="W21" s="9">
        <v>9</v>
      </c>
      <c r="X21" s="9">
        <v>124</v>
      </c>
      <c r="Y21" s="9">
        <f t="shared" si="3"/>
        <v>171</v>
      </c>
      <c r="Z21" s="15">
        <v>1663.12</v>
      </c>
      <c r="AA21" s="15">
        <v>113.92</v>
      </c>
      <c r="AB21" s="9">
        <v>7</v>
      </c>
      <c r="AC21" s="9">
        <v>0</v>
      </c>
      <c r="AD21" s="9">
        <v>1</v>
      </c>
      <c r="AE21" s="9">
        <v>6</v>
      </c>
      <c r="AF21" s="9">
        <v>126</v>
      </c>
      <c r="AG21" s="15">
        <v>143.9</v>
      </c>
      <c r="AH21" s="15">
        <v>0</v>
      </c>
      <c r="AI21" s="9">
        <v>0</v>
      </c>
      <c r="AJ21" s="9">
        <v>0</v>
      </c>
      <c r="AK21" s="9">
        <v>0</v>
      </c>
      <c r="AL21" s="9">
        <v>54</v>
      </c>
      <c r="AM21" s="18">
        <f t="shared" si="4"/>
        <v>1807.02</v>
      </c>
    </row>
    <row r="22" ht="40" customHeight="1" spans="1:39">
      <c r="A22" s="7">
        <v>18</v>
      </c>
      <c r="B22" s="8" t="s">
        <v>59</v>
      </c>
      <c r="C22" s="9">
        <v>13788</v>
      </c>
      <c r="D22" s="9">
        <v>11</v>
      </c>
      <c r="E22" s="9">
        <v>3</v>
      </c>
      <c r="F22" s="9">
        <v>6</v>
      </c>
      <c r="G22" s="9">
        <v>4</v>
      </c>
      <c r="H22" s="9">
        <v>461</v>
      </c>
      <c r="I22" s="9">
        <f t="shared" si="0"/>
        <v>485</v>
      </c>
      <c r="J22" s="9">
        <v>10442</v>
      </c>
      <c r="K22" s="9">
        <v>11</v>
      </c>
      <c r="L22" s="9">
        <v>341</v>
      </c>
      <c r="M22" s="9">
        <f t="shared" si="1"/>
        <v>352</v>
      </c>
      <c r="N22" s="9">
        <v>10427</v>
      </c>
      <c r="O22" s="9">
        <v>4</v>
      </c>
      <c r="P22" s="9">
        <v>6</v>
      </c>
      <c r="Q22" s="9">
        <v>4</v>
      </c>
      <c r="R22" s="9">
        <v>3</v>
      </c>
      <c r="S22" s="9">
        <v>359</v>
      </c>
      <c r="T22" s="9">
        <f t="shared" si="2"/>
        <v>376</v>
      </c>
      <c r="U22" s="9">
        <v>2</v>
      </c>
      <c r="V22" s="9">
        <v>4</v>
      </c>
      <c r="W22" s="9">
        <v>4</v>
      </c>
      <c r="X22" s="9">
        <v>28</v>
      </c>
      <c r="Y22" s="9">
        <f t="shared" si="3"/>
        <v>38</v>
      </c>
      <c r="Z22" s="15">
        <v>2324.34</v>
      </c>
      <c r="AA22" s="15">
        <v>73.6</v>
      </c>
      <c r="AB22" s="9">
        <v>50</v>
      </c>
      <c r="AC22" s="9">
        <v>0</v>
      </c>
      <c r="AD22" s="9">
        <v>0</v>
      </c>
      <c r="AE22" s="9">
        <v>2</v>
      </c>
      <c r="AF22" s="9">
        <v>101</v>
      </c>
      <c r="AG22" s="15">
        <v>114.09</v>
      </c>
      <c r="AH22" s="15">
        <v>0</v>
      </c>
      <c r="AI22" s="9">
        <v>0</v>
      </c>
      <c r="AJ22" s="9">
        <v>0</v>
      </c>
      <c r="AK22" s="9">
        <v>0</v>
      </c>
      <c r="AL22" s="9">
        <v>48</v>
      </c>
      <c r="AM22" s="18">
        <f t="shared" si="4"/>
        <v>2438.43</v>
      </c>
    </row>
    <row r="23" ht="40" customHeight="1" spans="1:39">
      <c r="A23" s="7">
        <v>19</v>
      </c>
      <c r="B23" s="8" t="s">
        <v>60</v>
      </c>
      <c r="C23" s="9">
        <v>33394</v>
      </c>
      <c r="D23" s="9">
        <v>7</v>
      </c>
      <c r="E23" s="9">
        <v>5</v>
      </c>
      <c r="F23" s="9">
        <v>13</v>
      </c>
      <c r="G23" s="9">
        <v>5</v>
      </c>
      <c r="H23" s="9">
        <v>145</v>
      </c>
      <c r="I23" s="9">
        <f t="shared" si="0"/>
        <v>175</v>
      </c>
      <c r="J23" s="9">
        <v>26624</v>
      </c>
      <c r="K23" s="9">
        <v>7</v>
      </c>
      <c r="L23" s="9">
        <v>38</v>
      </c>
      <c r="M23" s="9">
        <f t="shared" si="1"/>
        <v>45</v>
      </c>
      <c r="N23" s="9">
        <v>25430</v>
      </c>
      <c r="O23" s="9">
        <v>5</v>
      </c>
      <c r="P23" s="9">
        <v>13</v>
      </c>
      <c r="Q23" s="9">
        <v>2</v>
      </c>
      <c r="R23" s="9">
        <v>2</v>
      </c>
      <c r="S23" s="9">
        <v>123</v>
      </c>
      <c r="T23" s="9">
        <f t="shared" si="2"/>
        <v>145</v>
      </c>
      <c r="U23" s="9">
        <v>5</v>
      </c>
      <c r="V23" s="9">
        <v>3</v>
      </c>
      <c r="W23" s="9">
        <v>3</v>
      </c>
      <c r="X23" s="9">
        <v>134</v>
      </c>
      <c r="Y23" s="9">
        <f t="shared" si="3"/>
        <v>145</v>
      </c>
      <c r="Z23" s="15">
        <v>1887.27</v>
      </c>
      <c r="AA23" s="15">
        <v>26.3</v>
      </c>
      <c r="AB23" s="9">
        <v>51</v>
      </c>
      <c r="AC23" s="9">
        <v>0</v>
      </c>
      <c r="AD23" s="9">
        <v>0</v>
      </c>
      <c r="AE23" s="9">
        <v>0</v>
      </c>
      <c r="AF23" s="9">
        <v>23</v>
      </c>
      <c r="AG23" s="15">
        <v>138.23</v>
      </c>
      <c r="AH23" s="15">
        <v>6.8</v>
      </c>
      <c r="AI23" s="9">
        <v>0</v>
      </c>
      <c r="AJ23" s="9">
        <v>0</v>
      </c>
      <c r="AK23" s="9">
        <v>0</v>
      </c>
      <c r="AL23" s="9">
        <v>54</v>
      </c>
      <c r="AM23" s="18">
        <f t="shared" si="4"/>
        <v>2025.5</v>
      </c>
    </row>
    <row r="24" ht="40" customHeight="1" spans="1:39">
      <c r="A24" s="7">
        <v>20</v>
      </c>
      <c r="B24" s="8" t="s">
        <v>61</v>
      </c>
      <c r="C24" s="9">
        <v>15851</v>
      </c>
      <c r="D24" s="9">
        <v>4</v>
      </c>
      <c r="E24" s="9">
        <v>3</v>
      </c>
      <c r="F24" s="9">
        <v>6</v>
      </c>
      <c r="G24" s="9">
        <v>2</v>
      </c>
      <c r="H24" s="9">
        <v>44</v>
      </c>
      <c r="I24" s="9">
        <f t="shared" si="0"/>
        <v>59</v>
      </c>
      <c r="J24" s="9">
        <v>8783</v>
      </c>
      <c r="K24" s="9">
        <v>4</v>
      </c>
      <c r="L24" s="9">
        <v>38</v>
      </c>
      <c r="M24" s="9">
        <f t="shared" si="1"/>
        <v>42</v>
      </c>
      <c r="N24" s="9">
        <v>8527</v>
      </c>
      <c r="O24" s="9">
        <v>3</v>
      </c>
      <c r="P24" s="9">
        <v>6</v>
      </c>
      <c r="Q24" s="9">
        <v>1</v>
      </c>
      <c r="R24" s="9">
        <v>0</v>
      </c>
      <c r="S24" s="9">
        <v>45</v>
      </c>
      <c r="T24" s="9">
        <f t="shared" si="2"/>
        <v>55</v>
      </c>
      <c r="U24" s="9">
        <v>3</v>
      </c>
      <c r="V24" s="9">
        <v>2</v>
      </c>
      <c r="W24" s="9">
        <v>1</v>
      </c>
      <c r="X24" s="9">
        <v>5</v>
      </c>
      <c r="Y24" s="9">
        <f t="shared" si="3"/>
        <v>11</v>
      </c>
      <c r="Z24" s="15">
        <v>1573.24</v>
      </c>
      <c r="AA24" s="15">
        <v>0</v>
      </c>
      <c r="AB24" s="9">
        <v>5</v>
      </c>
      <c r="AC24" s="9">
        <v>0</v>
      </c>
      <c r="AD24" s="9">
        <v>0</v>
      </c>
      <c r="AE24" s="9">
        <v>4</v>
      </c>
      <c r="AF24" s="9">
        <v>2</v>
      </c>
      <c r="AG24" s="15">
        <v>5.99</v>
      </c>
      <c r="AH24" s="15">
        <v>0</v>
      </c>
      <c r="AI24" s="9">
        <v>0</v>
      </c>
      <c r="AJ24" s="9">
        <v>0</v>
      </c>
      <c r="AK24" s="9">
        <v>0</v>
      </c>
      <c r="AL24" s="9">
        <v>0</v>
      </c>
      <c r="AM24" s="18">
        <f t="shared" si="4"/>
        <v>1579.23</v>
      </c>
    </row>
    <row r="25" ht="40" customHeight="1" spans="1:39">
      <c r="A25" s="7">
        <v>21</v>
      </c>
      <c r="B25" s="8" t="s">
        <v>62</v>
      </c>
      <c r="C25" s="9">
        <v>3878</v>
      </c>
      <c r="D25" s="9">
        <v>0</v>
      </c>
      <c r="E25" s="9">
        <v>0</v>
      </c>
      <c r="F25" s="9">
        <v>1</v>
      </c>
      <c r="G25" s="9">
        <v>0</v>
      </c>
      <c r="H25" s="9">
        <v>210</v>
      </c>
      <c r="I25" s="9">
        <f t="shared" si="0"/>
        <v>211</v>
      </c>
      <c r="J25" s="9">
        <v>3428</v>
      </c>
      <c r="K25" s="9">
        <v>0</v>
      </c>
      <c r="L25" s="9">
        <v>104</v>
      </c>
      <c r="M25" s="9">
        <f t="shared" si="1"/>
        <v>104</v>
      </c>
      <c r="N25" s="9">
        <v>3485</v>
      </c>
      <c r="O25" s="9">
        <v>0</v>
      </c>
      <c r="P25" s="9">
        <v>1</v>
      </c>
      <c r="Q25" s="9">
        <v>0</v>
      </c>
      <c r="R25" s="9">
        <v>0</v>
      </c>
      <c r="S25" s="9">
        <v>157</v>
      </c>
      <c r="T25" s="9">
        <f t="shared" si="2"/>
        <v>158</v>
      </c>
      <c r="U25" s="9">
        <v>0</v>
      </c>
      <c r="V25" s="9">
        <v>0</v>
      </c>
      <c r="W25" s="9">
        <v>0</v>
      </c>
      <c r="X25" s="9">
        <v>27</v>
      </c>
      <c r="Y25" s="9">
        <f t="shared" si="3"/>
        <v>27</v>
      </c>
      <c r="Z25" s="15">
        <v>1196.83</v>
      </c>
      <c r="AA25" s="15">
        <v>0</v>
      </c>
      <c r="AB25" s="9">
        <v>0</v>
      </c>
      <c r="AC25" s="9">
        <v>0</v>
      </c>
      <c r="AD25" s="9">
        <v>0</v>
      </c>
      <c r="AE25" s="9">
        <v>0</v>
      </c>
      <c r="AF25" s="9">
        <v>13</v>
      </c>
      <c r="AG25" s="15">
        <v>12.21</v>
      </c>
      <c r="AH25" s="15">
        <v>2.12</v>
      </c>
      <c r="AI25" s="9">
        <v>0</v>
      </c>
      <c r="AJ25" s="9">
        <v>0</v>
      </c>
      <c r="AK25" s="9">
        <v>0</v>
      </c>
      <c r="AL25" s="9">
        <v>14</v>
      </c>
      <c r="AM25" s="18">
        <f t="shared" si="4"/>
        <v>1209.04</v>
      </c>
    </row>
    <row r="26" ht="40" customHeight="1" spans="1:39">
      <c r="A26" s="7">
        <v>22</v>
      </c>
      <c r="B26" s="8" t="s">
        <v>63</v>
      </c>
      <c r="C26" s="9">
        <v>10614</v>
      </c>
      <c r="D26" s="9">
        <v>14</v>
      </c>
      <c r="E26" s="9">
        <v>17</v>
      </c>
      <c r="F26" s="9">
        <v>20</v>
      </c>
      <c r="G26" s="9">
        <v>6</v>
      </c>
      <c r="H26" s="9">
        <v>1068</v>
      </c>
      <c r="I26" s="9">
        <f t="shared" si="0"/>
        <v>1125</v>
      </c>
      <c r="J26" s="9">
        <v>9299</v>
      </c>
      <c r="K26" s="9">
        <v>14</v>
      </c>
      <c r="L26" s="9">
        <v>477</v>
      </c>
      <c r="M26" s="9">
        <f t="shared" si="1"/>
        <v>491</v>
      </c>
      <c r="N26" s="9">
        <v>9763</v>
      </c>
      <c r="O26" s="9">
        <v>17</v>
      </c>
      <c r="P26" s="9">
        <v>20</v>
      </c>
      <c r="Q26" s="9">
        <v>5</v>
      </c>
      <c r="R26" s="9">
        <v>0</v>
      </c>
      <c r="S26" s="9">
        <v>735</v>
      </c>
      <c r="T26" s="9">
        <f t="shared" si="2"/>
        <v>777</v>
      </c>
      <c r="U26" s="9">
        <v>2</v>
      </c>
      <c r="V26" s="9">
        <v>0</v>
      </c>
      <c r="W26" s="9">
        <v>1</v>
      </c>
      <c r="X26" s="9">
        <v>224</v>
      </c>
      <c r="Y26" s="9">
        <f t="shared" si="3"/>
        <v>227</v>
      </c>
      <c r="Z26" s="15">
        <v>10197.325571</v>
      </c>
      <c r="AA26" s="15">
        <v>0.98</v>
      </c>
      <c r="AB26" s="9">
        <v>184</v>
      </c>
      <c r="AC26" s="9">
        <v>0</v>
      </c>
      <c r="AD26" s="9">
        <v>0</v>
      </c>
      <c r="AE26" s="9">
        <v>2</v>
      </c>
      <c r="AF26" s="9">
        <v>352</v>
      </c>
      <c r="AG26" s="15">
        <v>312.352519</v>
      </c>
      <c r="AH26" s="15">
        <v>0</v>
      </c>
      <c r="AI26" s="9">
        <v>0</v>
      </c>
      <c r="AJ26" s="9">
        <v>0</v>
      </c>
      <c r="AK26" s="9">
        <v>0</v>
      </c>
      <c r="AL26" s="9">
        <v>204</v>
      </c>
      <c r="AM26" s="18">
        <f t="shared" si="4"/>
        <v>10509.67809</v>
      </c>
    </row>
    <row r="27" ht="40" customHeight="1" spans="1:39">
      <c r="A27" s="7">
        <v>23</v>
      </c>
      <c r="B27" s="8" t="s">
        <v>64</v>
      </c>
      <c r="C27" s="9">
        <v>30447</v>
      </c>
      <c r="D27" s="9">
        <v>8</v>
      </c>
      <c r="E27" s="9">
        <v>34</v>
      </c>
      <c r="F27" s="9">
        <v>37</v>
      </c>
      <c r="G27" s="9">
        <v>16</v>
      </c>
      <c r="H27" s="9">
        <v>1213</v>
      </c>
      <c r="I27" s="9">
        <f t="shared" si="0"/>
        <v>1308</v>
      </c>
      <c r="J27" s="9">
        <v>23582</v>
      </c>
      <c r="K27" s="9">
        <v>8</v>
      </c>
      <c r="L27" s="9">
        <v>234</v>
      </c>
      <c r="M27" s="9">
        <f t="shared" si="1"/>
        <v>242</v>
      </c>
      <c r="N27" s="9">
        <v>25182</v>
      </c>
      <c r="O27" s="9">
        <v>35</v>
      </c>
      <c r="P27" s="9">
        <v>35</v>
      </c>
      <c r="Q27" s="9">
        <v>16</v>
      </c>
      <c r="R27" s="9">
        <v>1</v>
      </c>
      <c r="S27" s="9">
        <v>1060</v>
      </c>
      <c r="T27" s="9">
        <f t="shared" si="2"/>
        <v>1147</v>
      </c>
      <c r="U27" s="9">
        <v>34</v>
      </c>
      <c r="V27" s="9">
        <v>16</v>
      </c>
      <c r="W27" s="9">
        <v>116</v>
      </c>
      <c r="X27" s="9">
        <v>163</v>
      </c>
      <c r="Y27" s="9">
        <f t="shared" si="3"/>
        <v>329</v>
      </c>
      <c r="Z27" s="15">
        <v>1805.22</v>
      </c>
      <c r="AA27" s="15">
        <v>44.8</v>
      </c>
      <c r="AB27" s="9">
        <v>21</v>
      </c>
      <c r="AC27" s="9">
        <v>0</v>
      </c>
      <c r="AD27" s="9">
        <v>0</v>
      </c>
      <c r="AE27" s="9">
        <v>0</v>
      </c>
      <c r="AF27" s="9">
        <v>275</v>
      </c>
      <c r="AG27" s="15">
        <v>37.26</v>
      </c>
      <c r="AH27" s="15">
        <v>0</v>
      </c>
      <c r="AI27" s="9">
        <v>0</v>
      </c>
      <c r="AJ27" s="9">
        <v>0</v>
      </c>
      <c r="AK27" s="9">
        <v>0</v>
      </c>
      <c r="AL27" s="9">
        <v>141</v>
      </c>
      <c r="AM27" s="18">
        <f t="shared" si="4"/>
        <v>1842.48</v>
      </c>
    </row>
    <row r="28" ht="40" customHeight="1" spans="1:39">
      <c r="A28" s="7">
        <v>24</v>
      </c>
      <c r="B28" s="8" t="s">
        <v>65</v>
      </c>
      <c r="C28" s="9">
        <v>8223</v>
      </c>
      <c r="D28" s="9">
        <v>11</v>
      </c>
      <c r="E28" s="9">
        <v>17</v>
      </c>
      <c r="F28" s="9">
        <v>20</v>
      </c>
      <c r="G28" s="9">
        <v>4</v>
      </c>
      <c r="H28" s="9">
        <v>229</v>
      </c>
      <c r="I28" s="9">
        <f t="shared" si="0"/>
        <v>281</v>
      </c>
      <c r="J28" s="9">
        <v>6080</v>
      </c>
      <c r="K28" s="9">
        <v>11</v>
      </c>
      <c r="L28" s="9">
        <v>34</v>
      </c>
      <c r="M28" s="9">
        <f t="shared" si="1"/>
        <v>45</v>
      </c>
      <c r="N28" s="9">
        <v>6325</v>
      </c>
      <c r="O28" s="9">
        <v>18</v>
      </c>
      <c r="P28" s="9">
        <v>18</v>
      </c>
      <c r="Q28" s="9">
        <v>3</v>
      </c>
      <c r="R28" s="9">
        <v>2</v>
      </c>
      <c r="S28" s="9">
        <v>204</v>
      </c>
      <c r="T28" s="9">
        <f t="shared" si="2"/>
        <v>245</v>
      </c>
      <c r="U28" s="9">
        <v>17</v>
      </c>
      <c r="V28" s="9">
        <v>2</v>
      </c>
      <c r="W28" s="9">
        <v>22</v>
      </c>
      <c r="X28" s="9">
        <v>11</v>
      </c>
      <c r="Y28" s="9">
        <f t="shared" si="3"/>
        <v>52</v>
      </c>
      <c r="Z28" s="15">
        <v>8513.54</v>
      </c>
      <c r="AA28" s="15">
        <v>0</v>
      </c>
      <c r="AB28" s="9">
        <v>30</v>
      </c>
      <c r="AC28" s="9">
        <v>0</v>
      </c>
      <c r="AD28" s="9">
        <v>0</v>
      </c>
      <c r="AE28" s="9">
        <v>0</v>
      </c>
      <c r="AF28" s="9">
        <v>23</v>
      </c>
      <c r="AG28" s="15">
        <v>745.86</v>
      </c>
      <c r="AH28" s="15">
        <v>0</v>
      </c>
      <c r="AI28" s="9">
        <v>0</v>
      </c>
      <c r="AJ28" s="9">
        <v>0</v>
      </c>
      <c r="AK28" s="9">
        <v>0</v>
      </c>
      <c r="AL28" s="9">
        <v>8</v>
      </c>
      <c r="AM28" s="18">
        <f t="shared" si="4"/>
        <v>9259.4</v>
      </c>
    </row>
    <row r="29" ht="40" customHeight="1" spans="1:39">
      <c r="A29" s="7">
        <v>25</v>
      </c>
      <c r="B29" s="8" t="s">
        <v>66</v>
      </c>
      <c r="C29" s="9">
        <v>11314</v>
      </c>
      <c r="D29" s="9">
        <v>0</v>
      </c>
      <c r="E29" s="9">
        <v>1</v>
      </c>
      <c r="F29" s="9">
        <v>4</v>
      </c>
      <c r="G29" s="9">
        <v>1</v>
      </c>
      <c r="H29" s="9">
        <v>266</v>
      </c>
      <c r="I29" s="9">
        <f t="shared" si="0"/>
        <v>272</v>
      </c>
      <c r="J29" s="9">
        <v>8840</v>
      </c>
      <c r="K29" s="9">
        <v>0</v>
      </c>
      <c r="L29" s="9">
        <v>70</v>
      </c>
      <c r="M29" s="9">
        <f t="shared" si="1"/>
        <v>70</v>
      </c>
      <c r="N29" s="9">
        <v>9431</v>
      </c>
      <c r="O29" s="9">
        <v>1</v>
      </c>
      <c r="P29" s="9">
        <v>4</v>
      </c>
      <c r="Q29" s="9">
        <v>1</v>
      </c>
      <c r="R29" s="9">
        <v>0</v>
      </c>
      <c r="S29" s="9">
        <v>212</v>
      </c>
      <c r="T29" s="9">
        <f t="shared" si="2"/>
        <v>218</v>
      </c>
      <c r="U29" s="9">
        <v>1</v>
      </c>
      <c r="V29" s="9">
        <v>1</v>
      </c>
      <c r="W29" s="9">
        <v>0</v>
      </c>
      <c r="X29" s="9">
        <v>1</v>
      </c>
      <c r="Y29" s="9">
        <f t="shared" si="3"/>
        <v>3</v>
      </c>
      <c r="Z29" s="15">
        <v>402.1</v>
      </c>
      <c r="AA29" s="15">
        <v>8.1</v>
      </c>
      <c r="AB29" s="9">
        <v>39</v>
      </c>
      <c r="AC29" s="9">
        <v>0</v>
      </c>
      <c r="AD29" s="9">
        <v>0</v>
      </c>
      <c r="AE29" s="9">
        <v>0</v>
      </c>
      <c r="AF29" s="9">
        <v>173</v>
      </c>
      <c r="AG29" s="15">
        <v>52.2</v>
      </c>
      <c r="AH29" s="15">
        <v>0</v>
      </c>
      <c r="AI29" s="9">
        <v>0</v>
      </c>
      <c r="AJ29" s="9">
        <v>0</v>
      </c>
      <c r="AK29" s="9">
        <v>0</v>
      </c>
      <c r="AL29" s="9">
        <v>91</v>
      </c>
      <c r="AM29" s="18">
        <f t="shared" si="4"/>
        <v>454.3</v>
      </c>
    </row>
    <row r="30" ht="40" customHeight="1" spans="1:39">
      <c r="A30" s="7">
        <v>26</v>
      </c>
      <c r="B30" s="8" t="s">
        <v>67</v>
      </c>
      <c r="C30" s="9">
        <v>5877</v>
      </c>
      <c r="D30" s="9">
        <v>0</v>
      </c>
      <c r="E30" s="9">
        <v>0</v>
      </c>
      <c r="F30" s="9">
        <v>10</v>
      </c>
      <c r="G30" s="9">
        <v>0</v>
      </c>
      <c r="H30" s="9">
        <v>12</v>
      </c>
      <c r="I30" s="9">
        <f t="shared" si="0"/>
        <v>22</v>
      </c>
      <c r="J30" s="9">
        <v>1313</v>
      </c>
      <c r="K30" s="9">
        <v>0</v>
      </c>
      <c r="L30" s="9">
        <v>32</v>
      </c>
      <c r="M30" s="9">
        <f t="shared" si="1"/>
        <v>32</v>
      </c>
      <c r="N30" s="9">
        <v>4580</v>
      </c>
      <c r="O30" s="9">
        <v>0</v>
      </c>
      <c r="P30" s="9">
        <v>5</v>
      </c>
      <c r="Q30" s="9">
        <v>0</v>
      </c>
      <c r="R30" s="9">
        <v>0</v>
      </c>
      <c r="S30" s="9">
        <v>61</v>
      </c>
      <c r="T30" s="9">
        <f t="shared" si="2"/>
        <v>66</v>
      </c>
      <c r="U30" s="9">
        <v>0</v>
      </c>
      <c r="V30" s="9">
        <v>0</v>
      </c>
      <c r="W30" s="9">
        <v>0</v>
      </c>
      <c r="X30" s="9">
        <v>1</v>
      </c>
      <c r="Y30" s="9">
        <f t="shared" si="3"/>
        <v>1</v>
      </c>
      <c r="Z30" s="15">
        <v>685.18</v>
      </c>
      <c r="AA30" s="15">
        <v>0</v>
      </c>
      <c r="AB30" s="9">
        <v>51</v>
      </c>
      <c r="AC30" s="9">
        <v>0</v>
      </c>
      <c r="AD30" s="9">
        <v>0</v>
      </c>
      <c r="AE30" s="9">
        <v>52</v>
      </c>
      <c r="AF30" s="9">
        <v>41</v>
      </c>
      <c r="AG30" s="15">
        <v>1</v>
      </c>
      <c r="AH30" s="15">
        <v>0</v>
      </c>
      <c r="AI30" s="9">
        <v>0</v>
      </c>
      <c r="AJ30" s="9">
        <v>0</v>
      </c>
      <c r="AK30" s="9">
        <v>0</v>
      </c>
      <c r="AL30" s="9">
        <v>0</v>
      </c>
      <c r="AM30" s="18">
        <f t="shared" si="4"/>
        <v>686.18</v>
      </c>
    </row>
    <row r="31" ht="40" customHeight="1" spans="1:39">
      <c r="A31" s="7">
        <v>27</v>
      </c>
      <c r="B31" s="8" t="s">
        <v>68</v>
      </c>
      <c r="C31" s="9">
        <v>12345</v>
      </c>
      <c r="D31" s="9">
        <v>9</v>
      </c>
      <c r="E31" s="9">
        <v>0</v>
      </c>
      <c r="F31" s="9">
        <v>7</v>
      </c>
      <c r="G31" s="9">
        <v>0</v>
      </c>
      <c r="H31" s="9">
        <v>193</v>
      </c>
      <c r="I31" s="9">
        <f t="shared" si="0"/>
        <v>209</v>
      </c>
      <c r="J31" s="9">
        <v>8528</v>
      </c>
      <c r="K31" s="9">
        <v>9</v>
      </c>
      <c r="L31" s="9">
        <v>50</v>
      </c>
      <c r="M31" s="9">
        <f t="shared" si="1"/>
        <v>59</v>
      </c>
      <c r="N31" s="9">
        <v>9041</v>
      </c>
      <c r="O31" s="9">
        <v>0</v>
      </c>
      <c r="P31" s="9">
        <v>7</v>
      </c>
      <c r="Q31" s="9">
        <v>0</v>
      </c>
      <c r="R31" s="9">
        <v>0</v>
      </c>
      <c r="S31" s="9">
        <v>178</v>
      </c>
      <c r="T31" s="9">
        <f t="shared" si="2"/>
        <v>185</v>
      </c>
      <c r="U31" s="9">
        <v>0</v>
      </c>
      <c r="V31" s="9">
        <v>0</v>
      </c>
      <c r="W31" s="9">
        <v>8</v>
      </c>
      <c r="X31" s="9">
        <v>55</v>
      </c>
      <c r="Y31" s="9">
        <f t="shared" si="3"/>
        <v>63</v>
      </c>
      <c r="Z31" s="15">
        <v>1079.21</v>
      </c>
      <c r="AA31" s="15">
        <v>0</v>
      </c>
      <c r="AB31" s="9">
        <v>21</v>
      </c>
      <c r="AC31" s="9">
        <v>0</v>
      </c>
      <c r="AD31" s="9">
        <v>0</v>
      </c>
      <c r="AE31" s="9">
        <v>24</v>
      </c>
      <c r="AF31" s="9">
        <v>104</v>
      </c>
      <c r="AG31" s="15">
        <v>53.95</v>
      </c>
      <c r="AH31" s="15">
        <v>0.33</v>
      </c>
      <c r="AI31" s="9">
        <v>1</v>
      </c>
      <c r="AJ31" s="9">
        <v>0</v>
      </c>
      <c r="AK31" s="9">
        <v>0</v>
      </c>
      <c r="AL31" s="9">
        <v>19</v>
      </c>
      <c r="AM31" s="18">
        <f t="shared" si="4"/>
        <v>1133.16</v>
      </c>
    </row>
    <row r="32" ht="40" customHeight="1" spans="1:39">
      <c r="A32" s="7">
        <v>28</v>
      </c>
      <c r="B32" s="8" t="s">
        <v>69</v>
      </c>
      <c r="C32" s="9">
        <v>8315</v>
      </c>
      <c r="D32" s="9">
        <v>13</v>
      </c>
      <c r="E32" s="9">
        <v>1</v>
      </c>
      <c r="F32" s="9">
        <v>4</v>
      </c>
      <c r="G32" s="9">
        <v>1</v>
      </c>
      <c r="H32" s="9">
        <v>39</v>
      </c>
      <c r="I32" s="9">
        <f t="shared" si="0"/>
        <v>58</v>
      </c>
      <c r="J32" s="9">
        <v>5137</v>
      </c>
      <c r="K32" s="9">
        <v>12</v>
      </c>
      <c r="L32" s="9">
        <v>19</v>
      </c>
      <c r="M32" s="9">
        <f t="shared" si="1"/>
        <v>31</v>
      </c>
      <c r="N32" s="9">
        <v>5345</v>
      </c>
      <c r="O32" s="9">
        <v>1</v>
      </c>
      <c r="P32" s="9">
        <v>3</v>
      </c>
      <c r="Q32" s="9">
        <v>1</v>
      </c>
      <c r="R32" s="9">
        <v>1</v>
      </c>
      <c r="S32" s="9">
        <v>41</v>
      </c>
      <c r="T32" s="9">
        <f t="shared" si="2"/>
        <v>47</v>
      </c>
      <c r="U32" s="9">
        <v>1</v>
      </c>
      <c r="V32" s="9">
        <v>1</v>
      </c>
      <c r="W32" s="9">
        <v>0</v>
      </c>
      <c r="X32" s="9">
        <v>36</v>
      </c>
      <c r="Y32" s="9">
        <f t="shared" si="3"/>
        <v>38</v>
      </c>
      <c r="Z32" s="15">
        <v>1837.93</v>
      </c>
      <c r="AA32" s="15">
        <v>0</v>
      </c>
      <c r="AB32" s="9">
        <v>21</v>
      </c>
      <c r="AC32" s="9">
        <v>0</v>
      </c>
      <c r="AD32" s="9">
        <v>1</v>
      </c>
      <c r="AE32" s="9">
        <v>5</v>
      </c>
      <c r="AF32" s="9">
        <v>18</v>
      </c>
      <c r="AG32" s="15">
        <v>335.01</v>
      </c>
      <c r="AH32" s="15">
        <v>0</v>
      </c>
      <c r="AI32" s="9">
        <v>5</v>
      </c>
      <c r="AJ32" s="9">
        <v>4</v>
      </c>
      <c r="AK32" s="9">
        <v>1</v>
      </c>
      <c r="AL32" s="9">
        <v>5</v>
      </c>
      <c r="AM32" s="18">
        <f t="shared" si="4"/>
        <v>2172.94</v>
      </c>
    </row>
    <row r="33" ht="40" customHeight="1" spans="1:39">
      <c r="A33" s="7">
        <v>29</v>
      </c>
      <c r="B33" s="8" t="s">
        <v>70</v>
      </c>
      <c r="C33" s="9">
        <v>3636</v>
      </c>
      <c r="D33" s="9">
        <v>0</v>
      </c>
      <c r="E33" s="9">
        <v>8</v>
      </c>
      <c r="F33" s="9">
        <v>3</v>
      </c>
      <c r="G33" s="9">
        <v>1</v>
      </c>
      <c r="H33" s="9">
        <v>117</v>
      </c>
      <c r="I33" s="9">
        <f t="shared" si="0"/>
        <v>129</v>
      </c>
      <c r="J33" s="9">
        <v>1859</v>
      </c>
      <c r="K33" s="9">
        <v>0</v>
      </c>
      <c r="L33" s="9">
        <v>6</v>
      </c>
      <c r="M33" s="9">
        <f t="shared" si="1"/>
        <v>6</v>
      </c>
      <c r="N33" s="9">
        <v>2737</v>
      </c>
      <c r="O33" s="9">
        <v>8</v>
      </c>
      <c r="P33" s="9">
        <v>3</v>
      </c>
      <c r="Q33" s="9">
        <v>1</v>
      </c>
      <c r="R33" s="9">
        <v>0</v>
      </c>
      <c r="S33" s="9">
        <v>146</v>
      </c>
      <c r="T33" s="9">
        <f t="shared" si="2"/>
        <v>158</v>
      </c>
      <c r="U33" s="9">
        <v>8</v>
      </c>
      <c r="V33" s="9">
        <v>1</v>
      </c>
      <c r="W33" s="9">
        <v>0</v>
      </c>
      <c r="X33" s="9">
        <v>3</v>
      </c>
      <c r="Y33" s="9">
        <f t="shared" si="3"/>
        <v>12</v>
      </c>
      <c r="Z33" s="15">
        <v>766.64</v>
      </c>
      <c r="AA33" s="15">
        <v>0</v>
      </c>
      <c r="AB33" s="9">
        <v>5</v>
      </c>
      <c r="AC33" s="9">
        <v>0</v>
      </c>
      <c r="AD33" s="9">
        <v>0</v>
      </c>
      <c r="AE33" s="9">
        <v>0</v>
      </c>
      <c r="AF33" s="9">
        <v>29</v>
      </c>
      <c r="AG33" s="15">
        <v>1.55</v>
      </c>
      <c r="AH33" s="15">
        <v>0</v>
      </c>
      <c r="AI33" s="9">
        <v>2</v>
      </c>
      <c r="AJ33" s="9">
        <v>0</v>
      </c>
      <c r="AK33" s="9">
        <v>0</v>
      </c>
      <c r="AL33" s="9">
        <v>2</v>
      </c>
      <c r="AM33" s="18">
        <f t="shared" si="4"/>
        <v>768.19</v>
      </c>
    </row>
    <row r="34" ht="40" customHeight="1" spans="1:39">
      <c r="A34" s="7">
        <v>30</v>
      </c>
      <c r="B34" s="8" t="s">
        <v>71</v>
      </c>
      <c r="C34" s="9">
        <v>1706</v>
      </c>
      <c r="D34" s="9">
        <v>5</v>
      </c>
      <c r="E34" s="9">
        <v>1</v>
      </c>
      <c r="F34" s="9">
        <v>1</v>
      </c>
      <c r="G34" s="9">
        <v>0</v>
      </c>
      <c r="H34" s="9">
        <v>66</v>
      </c>
      <c r="I34" s="9">
        <f t="shared" si="0"/>
        <v>73</v>
      </c>
      <c r="J34" s="9">
        <v>887</v>
      </c>
      <c r="K34" s="9">
        <v>5</v>
      </c>
      <c r="L34" s="9">
        <v>41</v>
      </c>
      <c r="M34" s="9">
        <f t="shared" si="1"/>
        <v>46</v>
      </c>
      <c r="N34" s="9">
        <v>979</v>
      </c>
      <c r="O34" s="9">
        <v>1</v>
      </c>
      <c r="P34" s="9">
        <v>1</v>
      </c>
      <c r="Q34" s="9">
        <v>0</v>
      </c>
      <c r="R34" s="9">
        <v>0</v>
      </c>
      <c r="S34" s="9">
        <v>31</v>
      </c>
      <c r="T34" s="9">
        <f t="shared" si="2"/>
        <v>33</v>
      </c>
      <c r="U34" s="9">
        <v>1</v>
      </c>
      <c r="V34" s="9">
        <v>0</v>
      </c>
      <c r="W34" s="9">
        <v>0</v>
      </c>
      <c r="X34" s="9">
        <v>53</v>
      </c>
      <c r="Y34" s="9">
        <f t="shared" si="3"/>
        <v>54</v>
      </c>
      <c r="Z34" s="15">
        <v>126.32</v>
      </c>
      <c r="AA34" s="15">
        <v>0</v>
      </c>
      <c r="AB34" s="9">
        <v>4</v>
      </c>
      <c r="AC34" s="9">
        <v>0</v>
      </c>
      <c r="AD34" s="9">
        <v>0</v>
      </c>
      <c r="AE34" s="9">
        <v>0</v>
      </c>
      <c r="AF34" s="9">
        <v>29</v>
      </c>
      <c r="AG34" s="15">
        <v>0</v>
      </c>
      <c r="AH34" s="15">
        <v>0</v>
      </c>
      <c r="AI34" s="9">
        <v>0</v>
      </c>
      <c r="AJ34" s="9">
        <v>0</v>
      </c>
      <c r="AK34" s="9">
        <v>0</v>
      </c>
      <c r="AL34" s="9">
        <v>83</v>
      </c>
      <c r="AM34" s="18">
        <f t="shared" si="4"/>
        <v>126.32</v>
      </c>
    </row>
    <row r="35" ht="40" customHeight="1" spans="1:39">
      <c r="A35" s="7">
        <v>31</v>
      </c>
      <c r="B35" s="8" t="s">
        <v>72</v>
      </c>
      <c r="C35" s="9">
        <v>10884</v>
      </c>
      <c r="D35" s="9">
        <v>0</v>
      </c>
      <c r="E35" s="9">
        <v>5</v>
      </c>
      <c r="F35" s="9">
        <v>2</v>
      </c>
      <c r="G35" s="9">
        <v>6</v>
      </c>
      <c r="H35" s="9">
        <v>46</v>
      </c>
      <c r="I35" s="9">
        <f t="shared" si="0"/>
        <v>59</v>
      </c>
      <c r="J35" s="9">
        <v>4125</v>
      </c>
      <c r="K35" s="9">
        <v>0</v>
      </c>
      <c r="L35" s="9">
        <v>38</v>
      </c>
      <c r="M35" s="9">
        <f t="shared" si="1"/>
        <v>38</v>
      </c>
      <c r="N35" s="9">
        <v>4463</v>
      </c>
      <c r="O35" s="9">
        <v>4</v>
      </c>
      <c r="P35" s="9">
        <v>2</v>
      </c>
      <c r="Q35" s="9">
        <v>6</v>
      </c>
      <c r="R35" s="9">
        <v>0</v>
      </c>
      <c r="S35" s="9">
        <v>18</v>
      </c>
      <c r="T35" s="9">
        <f t="shared" si="2"/>
        <v>30</v>
      </c>
      <c r="U35" s="9">
        <v>5</v>
      </c>
      <c r="V35" s="9">
        <v>6</v>
      </c>
      <c r="W35" s="9">
        <v>2</v>
      </c>
      <c r="X35" s="9">
        <v>23</v>
      </c>
      <c r="Y35" s="9">
        <f t="shared" si="3"/>
        <v>36</v>
      </c>
      <c r="Z35" s="15">
        <v>340.79</v>
      </c>
      <c r="AA35" s="15">
        <v>0</v>
      </c>
      <c r="AB35" s="9">
        <v>25</v>
      </c>
      <c r="AC35" s="9">
        <v>0</v>
      </c>
      <c r="AD35" s="9">
        <v>0</v>
      </c>
      <c r="AE35" s="9">
        <v>3</v>
      </c>
      <c r="AF35" s="9">
        <v>11</v>
      </c>
      <c r="AG35" s="15">
        <v>5.48</v>
      </c>
      <c r="AH35" s="15">
        <v>0</v>
      </c>
      <c r="AI35" s="9">
        <v>6</v>
      </c>
      <c r="AJ35" s="9">
        <v>0</v>
      </c>
      <c r="AK35" s="9">
        <v>0</v>
      </c>
      <c r="AL35" s="9">
        <v>5</v>
      </c>
      <c r="AM35" s="18">
        <f t="shared" si="4"/>
        <v>346.27</v>
      </c>
    </row>
    <row r="36" ht="40" customHeight="1" spans="1:39">
      <c r="A36" s="7">
        <v>32</v>
      </c>
      <c r="B36" s="8" t="s">
        <v>73</v>
      </c>
      <c r="C36" s="9">
        <v>3981</v>
      </c>
      <c r="D36" s="9">
        <v>0</v>
      </c>
      <c r="E36" s="9">
        <v>0</v>
      </c>
      <c r="F36" s="9">
        <v>0</v>
      </c>
      <c r="G36" s="9">
        <v>4</v>
      </c>
      <c r="H36" s="9">
        <v>64</v>
      </c>
      <c r="I36" s="9">
        <f t="shared" si="0"/>
        <v>68</v>
      </c>
      <c r="J36" s="9">
        <v>1118</v>
      </c>
      <c r="K36" s="9">
        <v>0</v>
      </c>
      <c r="L36" s="9">
        <v>3</v>
      </c>
      <c r="M36" s="9">
        <f t="shared" si="1"/>
        <v>3</v>
      </c>
      <c r="N36" s="9">
        <v>1116</v>
      </c>
      <c r="O36" s="9">
        <v>0</v>
      </c>
      <c r="P36" s="9">
        <v>0</v>
      </c>
      <c r="Q36" s="9">
        <v>1</v>
      </c>
      <c r="R36" s="9">
        <v>3</v>
      </c>
      <c r="S36" s="9">
        <v>23</v>
      </c>
      <c r="T36" s="9">
        <f t="shared" si="2"/>
        <v>27</v>
      </c>
      <c r="U36" s="9">
        <v>0</v>
      </c>
      <c r="V36" s="9">
        <v>4</v>
      </c>
      <c r="W36" s="9">
        <v>0</v>
      </c>
      <c r="X36" s="9">
        <v>13</v>
      </c>
      <c r="Y36" s="9">
        <f t="shared" si="3"/>
        <v>17</v>
      </c>
      <c r="Z36" s="15">
        <v>194</v>
      </c>
      <c r="AA36" s="15">
        <v>0</v>
      </c>
      <c r="AB36" s="9">
        <v>0</v>
      </c>
      <c r="AC36" s="9">
        <v>0</v>
      </c>
      <c r="AD36" s="9">
        <v>0</v>
      </c>
      <c r="AE36" s="9">
        <v>0</v>
      </c>
      <c r="AF36" s="9">
        <v>6</v>
      </c>
      <c r="AG36" s="15">
        <v>19.5</v>
      </c>
      <c r="AH36" s="15">
        <v>0</v>
      </c>
      <c r="AI36" s="9">
        <v>9</v>
      </c>
      <c r="AJ36" s="9">
        <v>0</v>
      </c>
      <c r="AK36" s="9">
        <v>0</v>
      </c>
      <c r="AL36" s="9">
        <v>0</v>
      </c>
      <c r="AM36" s="18">
        <f t="shared" si="4"/>
        <v>213.5</v>
      </c>
    </row>
    <row r="37" ht="40" customHeight="1" spans="1:39">
      <c r="A37" s="7">
        <v>33</v>
      </c>
      <c r="B37" s="8" t="s">
        <v>74</v>
      </c>
      <c r="C37" s="7">
        <f>SUM(C5:C36)</f>
        <v>333573</v>
      </c>
      <c r="D37" s="7">
        <f t="shared" ref="D37:AM37" si="5">SUM(D5:D36)</f>
        <v>461</v>
      </c>
      <c r="E37" s="7">
        <f t="shared" si="5"/>
        <v>298</v>
      </c>
      <c r="F37" s="7">
        <f t="shared" si="5"/>
        <v>455</v>
      </c>
      <c r="G37" s="7">
        <f t="shared" si="5"/>
        <v>104</v>
      </c>
      <c r="H37" s="7">
        <f t="shared" si="5"/>
        <v>8407</v>
      </c>
      <c r="I37" s="7">
        <f t="shared" si="5"/>
        <v>9725</v>
      </c>
      <c r="J37" s="7">
        <f t="shared" si="5"/>
        <v>242541</v>
      </c>
      <c r="K37" s="7">
        <f t="shared" si="5"/>
        <v>448</v>
      </c>
      <c r="L37" s="7">
        <f t="shared" si="5"/>
        <v>3114</v>
      </c>
      <c r="M37" s="7">
        <f t="shared" si="5"/>
        <v>3562</v>
      </c>
      <c r="N37" s="7">
        <f t="shared" si="5"/>
        <v>267926</v>
      </c>
      <c r="O37" s="7">
        <f t="shared" si="5"/>
        <v>302</v>
      </c>
      <c r="P37" s="7">
        <f t="shared" si="5"/>
        <v>453</v>
      </c>
      <c r="Q37" s="7">
        <f t="shared" si="5"/>
        <v>69</v>
      </c>
      <c r="R37" s="7">
        <f t="shared" si="5"/>
        <v>51</v>
      </c>
      <c r="S37" s="7">
        <f t="shared" si="5"/>
        <v>6457</v>
      </c>
      <c r="T37" s="7">
        <f t="shared" si="5"/>
        <v>7332</v>
      </c>
      <c r="U37" s="7">
        <f t="shared" si="5"/>
        <v>290</v>
      </c>
      <c r="V37" s="7">
        <f t="shared" si="5"/>
        <v>82</v>
      </c>
      <c r="W37" s="7">
        <f t="shared" si="5"/>
        <v>187</v>
      </c>
      <c r="X37" s="7">
        <f t="shared" si="5"/>
        <v>2102</v>
      </c>
      <c r="Y37" s="7">
        <f t="shared" si="5"/>
        <v>2661</v>
      </c>
      <c r="Z37" s="7">
        <f t="shared" si="5"/>
        <v>64703.255571</v>
      </c>
      <c r="AA37" s="7">
        <f t="shared" si="5"/>
        <v>326.39</v>
      </c>
      <c r="AB37" s="7">
        <f t="shared" si="5"/>
        <v>575</v>
      </c>
      <c r="AC37" s="7">
        <f t="shared" si="5"/>
        <v>0</v>
      </c>
      <c r="AD37" s="7">
        <f t="shared" si="5"/>
        <v>2</v>
      </c>
      <c r="AE37" s="7">
        <f t="shared" si="5"/>
        <v>115</v>
      </c>
      <c r="AF37" s="7">
        <f t="shared" si="5"/>
        <v>3097</v>
      </c>
      <c r="AG37" s="7">
        <f t="shared" si="5"/>
        <v>3034.622519</v>
      </c>
      <c r="AH37" s="7">
        <f t="shared" si="5"/>
        <v>12.52</v>
      </c>
      <c r="AI37" s="7">
        <f t="shared" si="5"/>
        <v>28</v>
      </c>
      <c r="AJ37" s="7">
        <f t="shared" si="5"/>
        <v>8</v>
      </c>
      <c r="AK37" s="7">
        <f t="shared" si="5"/>
        <v>1</v>
      </c>
      <c r="AL37" s="7">
        <f t="shared" si="5"/>
        <v>1426</v>
      </c>
      <c r="AM37" s="19">
        <f t="shared" si="5"/>
        <v>67737.87809</v>
      </c>
    </row>
    <row r="38" ht="17.4" spans="1:39">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6"/>
      <c r="AA38" s="16"/>
      <c r="AB38" s="10"/>
      <c r="AC38" s="10"/>
      <c r="AD38" s="10"/>
      <c r="AE38" s="10"/>
      <c r="AF38" s="10"/>
      <c r="AG38" s="16"/>
      <c r="AH38" s="16"/>
      <c r="AI38" s="10"/>
      <c r="AJ38" s="10"/>
      <c r="AK38" s="10"/>
      <c r="AL38" s="10"/>
      <c r="AM38" s="16"/>
    </row>
    <row r="39" ht="17.4" spans="1:39">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6"/>
      <c r="AA39" s="16"/>
      <c r="AB39" s="10"/>
      <c r="AC39" s="10"/>
      <c r="AD39" s="10"/>
      <c r="AE39" s="10"/>
      <c r="AF39" s="10"/>
      <c r="AG39" s="16"/>
      <c r="AH39" s="16"/>
      <c r="AI39" s="10"/>
      <c r="AJ39" s="10"/>
      <c r="AK39" s="10"/>
      <c r="AL39" s="10"/>
      <c r="AM39" s="16"/>
    </row>
    <row r="40" ht="17.4" spans="1:39">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6"/>
      <c r="AA40" s="16"/>
      <c r="AB40" s="10"/>
      <c r="AC40" s="10"/>
      <c r="AD40" s="10"/>
      <c r="AE40" s="10"/>
      <c r="AF40" s="10"/>
      <c r="AG40" s="16"/>
      <c r="AH40" s="16"/>
      <c r="AI40" s="10"/>
      <c r="AJ40" s="10"/>
      <c r="AK40" s="10"/>
      <c r="AL40" s="10"/>
      <c r="AM40" s="16"/>
    </row>
    <row r="41" ht="17.4" spans="1:39">
      <c r="A41" s="10"/>
      <c r="B41" s="10"/>
      <c r="C41" s="10"/>
      <c r="D41" s="10"/>
      <c r="E41" s="10"/>
      <c r="F41" s="10"/>
      <c r="G41" s="11"/>
      <c r="H41" s="11"/>
      <c r="I41" s="11"/>
      <c r="J41" s="11"/>
      <c r="K41" s="11"/>
      <c r="L41" s="11"/>
      <c r="M41" s="11"/>
      <c r="N41" s="11"/>
      <c r="O41" s="11"/>
      <c r="P41" s="11"/>
      <c r="Q41" s="11"/>
      <c r="R41" s="11"/>
      <c r="S41" s="11"/>
      <c r="T41" s="11"/>
      <c r="U41" s="11"/>
      <c r="V41" s="11"/>
      <c r="W41" s="11"/>
      <c r="X41" s="11"/>
      <c r="Y41" s="11"/>
      <c r="Z41" s="17"/>
      <c r="AA41" s="17"/>
      <c r="AB41" s="10"/>
      <c r="AC41" s="10"/>
      <c r="AD41" s="10"/>
      <c r="AE41" s="10"/>
      <c r="AF41" s="10"/>
      <c r="AG41" s="16"/>
      <c r="AH41" s="16"/>
      <c r="AI41" s="10"/>
      <c r="AJ41" s="10"/>
      <c r="AK41" s="10"/>
      <c r="AL41" s="10"/>
      <c r="AM41" s="16"/>
    </row>
    <row r="42" ht="17.4" spans="1:39">
      <c r="A42" s="10"/>
      <c r="B42" s="10"/>
      <c r="C42" s="10"/>
      <c r="D42" s="10"/>
      <c r="E42" s="10"/>
      <c r="F42" s="10"/>
      <c r="G42" s="11"/>
      <c r="H42" s="11"/>
      <c r="I42" s="11"/>
      <c r="J42" s="11"/>
      <c r="K42" s="11"/>
      <c r="L42" s="11"/>
      <c r="M42" s="11"/>
      <c r="N42" s="11"/>
      <c r="O42" s="11"/>
      <c r="P42" s="11"/>
      <c r="Q42" s="11"/>
      <c r="R42" s="11"/>
      <c r="S42" s="11"/>
      <c r="T42" s="11"/>
      <c r="U42" s="11"/>
      <c r="V42" s="11"/>
      <c r="W42" s="11"/>
      <c r="X42" s="11"/>
      <c r="Y42" s="11"/>
      <c r="Z42" s="17"/>
      <c r="AA42" s="17"/>
      <c r="AB42" s="10"/>
      <c r="AC42" s="10"/>
      <c r="AD42" s="10"/>
      <c r="AE42" s="10"/>
      <c r="AF42" s="10"/>
      <c r="AG42" s="16"/>
      <c r="AH42" s="16"/>
      <c r="AI42" s="10"/>
      <c r="AJ42" s="10"/>
      <c r="AK42" s="10"/>
      <c r="AL42" s="10"/>
      <c r="AM42" s="16"/>
    </row>
    <row r="43" ht="17.4" spans="1:39">
      <c r="A43" s="10"/>
      <c r="B43" s="10"/>
      <c r="C43" s="10"/>
      <c r="D43" s="10"/>
      <c r="E43" s="10"/>
      <c r="F43" s="10"/>
      <c r="G43" s="11"/>
      <c r="H43" s="11"/>
      <c r="I43" s="11"/>
      <c r="J43" s="11"/>
      <c r="K43" s="11"/>
      <c r="L43" s="11"/>
      <c r="M43" s="11"/>
      <c r="N43" s="11"/>
      <c r="O43" s="11"/>
      <c r="P43" s="11"/>
      <c r="Q43" s="11"/>
      <c r="R43" s="11"/>
      <c r="S43" s="11"/>
      <c r="T43" s="11"/>
      <c r="U43" s="11"/>
      <c r="V43" s="11"/>
      <c r="W43" s="11"/>
      <c r="X43" s="11"/>
      <c r="Y43" s="11"/>
      <c r="Z43" s="17"/>
      <c r="AA43" s="17"/>
      <c r="AB43" s="10"/>
      <c r="AC43" s="10"/>
      <c r="AD43" s="10"/>
      <c r="AE43" s="10"/>
      <c r="AF43" s="10"/>
      <c r="AG43" s="16"/>
      <c r="AH43" s="16"/>
      <c r="AI43" s="10"/>
      <c r="AJ43" s="10"/>
      <c r="AK43" s="10"/>
      <c r="AL43" s="10"/>
      <c r="AM43" s="16"/>
    </row>
    <row r="44" ht="17.4" spans="1:39">
      <c r="A44" s="10"/>
      <c r="B44" s="10"/>
      <c r="C44" s="10"/>
      <c r="D44" s="10"/>
      <c r="E44" s="10"/>
      <c r="F44" s="10"/>
      <c r="G44" s="11"/>
      <c r="H44" s="11"/>
      <c r="I44" s="11"/>
      <c r="J44" s="11"/>
      <c r="K44" s="11"/>
      <c r="L44" s="11"/>
      <c r="M44" s="11"/>
      <c r="N44" s="11"/>
      <c r="O44" s="11"/>
      <c r="P44" s="11"/>
      <c r="Q44" s="11"/>
      <c r="R44" s="11"/>
      <c r="S44" s="11"/>
      <c r="T44" s="11"/>
      <c r="U44" s="11"/>
      <c r="V44" s="11"/>
      <c r="W44" s="11"/>
      <c r="X44" s="11"/>
      <c r="Y44" s="11"/>
      <c r="Z44" s="17"/>
      <c r="AA44" s="17"/>
      <c r="AB44" s="10"/>
      <c r="AC44" s="10"/>
      <c r="AD44" s="10"/>
      <c r="AE44" s="10"/>
      <c r="AF44" s="10"/>
      <c r="AG44" s="16"/>
      <c r="AH44" s="16"/>
      <c r="AI44" s="10"/>
      <c r="AJ44" s="10"/>
      <c r="AK44" s="10"/>
      <c r="AL44" s="10"/>
      <c r="AM44" s="16"/>
    </row>
    <row r="45" ht="17.4" spans="1:39">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6"/>
      <c r="AA45" s="16"/>
      <c r="AB45" s="10"/>
      <c r="AC45" s="10"/>
      <c r="AD45" s="10"/>
      <c r="AE45" s="10"/>
      <c r="AF45" s="10"/>
      <c r="AG45" s="16"/>
      <c r="AH45" s="16"/>
      <c r="AI45" s="10"/>
      <c r="AJ45" s="10"/>
      <c r="AK45" s="10"/>
      <c r="AL45" s="10"/>
      <c r="AM45" s="16"/>
    </row>
    <row r="46" ht="17.4" spans="1:39">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6"/>
      <c r="AA46" s="16"/>
      <c r="AB46" s="10"/>
      <c r="AC46" s="10"/>
      <c r="AD46" s="10"/>
      <c r="AE46" s="10"/>
      <c r="AF46" s="10"/>
      <c r="AG46" s="16"/>
      <c r="AH46" s="16"/>
      <c r="AI46" s="10"/>
      <c r="AJ46" s="10"/>
      <c r="AK46" s="10"/>
      <c r="AL46" s="10"/>
      <c r="AM46" s="16"/>
    </row>
    <row r="47" ht="17.4" spans="1:39">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6"/>
      <c r="AA47" s="16"/>
      <c r="AB47" s="10"/>
      <c r="AC47" s="10"/>
      <c r="AD47" s="10"/>
      <c r="AE47" s="10"/>
      <c r="AF47" s="10"/>
      <c r="AG47" s="16"/>
      <c r="AH47" s="16"/>
      <c r="AI47" s="10"/>
      <c r="AJ47" s="10"/>
      <c r="AK47" s="10"/>
      <c r="AL47" s="10"/>
      <c r="AM47" s="16"/>
    </row>
    <row r="48" ht="17.4" spans="1:39">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6"/>
      <c r="AA48" s="16"/>
      <c r="AB48" s="10"/>
      <c r="AC48" s="10"/>
      <c r="AD48" s="10"/>
      <c r="AE48" s="10"/>
      <c r="AF48" s="10"/>
      <c r="AG48" s="16"/>
      <c r="AH48" s="16"/>
      <c r="AI48" s="10"/>
      <c r="AJ48" s="10"/>
      <c r="AK48" s="10"/>
      <c r="AL48" s="10"/>
      <c r="AM48" s="16"/>
    </row>
    <row r="49" ht="17.4" spans="1:39">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6"/>
      <c r="AA49" s="16"/>
      <c r="AB49" s="10"/>
      <c r="AC49" s="10"/>
      <c r="AD49" s="10"/>
      <c r="AE49" s="10"/>
      <c r="AF49" s="10"/>
      <c r="AG49" s="16"/>
      <c r="AH49" s="16"/>
      <c r="AI49" s="10"/>
      <c r="AJ49" s="10"/>
      <c r="AK49" s="10"/>
      <c r="AL49" s="10"/>
      <c r="AM49" s="16"/>
    </row>
    <row r="50" ht="17.4" spans="1:39">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6"/>
      <c r="AA50" s="16"/>
      <c r="AB50" s="10"/>
      <c r="AC50" s="10"/>
      <c r="AD50" s="10"/>
      <c r="AE50" s="10"/>
      <c r="AF50" s="10"/>
      <c r="AG50" s="16"/>
      <c r="AH50" s="16"/>
      <c r="AI50" s="10"/>
      <c r="AJ50" s="10"/>
      <c r="AK50" s="10"/>
      <c r="AL50" s="10"/>
      <c r="AM50" s="16"/>
    </row>
    <row r="51" ht="17.4" spans="1:39">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6"/>
      <c r="AA51" s="16"/>
      <c r="AB51" s="10"/>
      <c r="AC51" s="10"/>
      <c r="AD51" s="10"/>
      <c r="AE51" s="10"/>
      <c r="AF51" s="10"/>
      <c r="AG51" s="16"/>
      <c r="AH51" s="16"/>
      <c r="AI51" s="10"/>
      <c r="AJ51" s="10"/>
      <c r="AK51" s="10"/>
      <c r="AL51" s="10"/>
      <c r="AM51" s="16"/>
    </row>
    <row r="52" ht="17.4" spans="1:39">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6"/>
      <c r="AA52" s="16"/>
      <c r="AB52" s="10"/>
      <c r="AC52" s="10"/>
      <c r="AD52" s="10"/>
      <c r="AE52" s="10"/>
      <c r="AF52" s="10"/>
      <c r="AG52" s="16"/>
      <c r="AH52" s="16"/>
      <c r="AI52" s="10"/>
      <c r="AJ52" s="10"/>
      <c r="AK52" s="10"/>
      <c r="AL52" s="10"/>
      <c r="AM52" s="16"/>
    </row>
    <row r="53" ht="17.4" spans="1:39">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6"/>
      <c r="AA53" s="16"/>
      <c r="AB53" s="10"/>
      <c r="AC53" s="10"/>
      <c r="AD53" s="10"/>
      <c r="AE53" s="10"/>
      <c r="AF53" s="10"/>
      <c r="AG53" s="16"/>
      <c r="AH53" s="16"/>
      <c r="AI53" s="10"/>
      <c r="AJ53" s="10"/>
      <c r="AK53" s="10"/>
      <c r="AL53" s="10"/>
      <c r="AM53" s="16"/>
    </row>
    <row r="54" ht="17.4" spans="1:39">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6"/>
      <c r="AA54" s="16"/>
      <c r="AB54" s="10"/>
      <c r="AC54" s="10"/>
      <c r="AD54" s="10"/>
      <c r="AE54" s="10"/>
      <c r="AF54" s="10"/>
      <c r="AG54" s="16"/>
      <c r="AH54" s="16"/>
      <c r="AI54" s="10"/>
      <c r="AJ54" s="10"/>
      <c r="AK54" s="10"/>
      <c r="AL54" s="10"/>
      <c r="AM54" s="16"/>
    </row>
    <row r="55" ht="17.4" spans="1:39">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6"/>
      <c r="AA55" s="16"/>
      <c r="AB55" s="10"/>
      <c r="AC55" s="10"/>
      <c r="AD55" s="10"/>
      <c r="AE55" s="10"/>
      <c r="AF55" s="10"/>
      <c r="AG55" s="16"/>
      <c r="AH55" s="16"/>
      <c r="AI55" s="10"/>
      <c r="AJ55" s="10"/>
      <c r="AK55" s="10"/>
      <c r="AL55" s="10"/>
      <c r="AM55" s="16"/>
    </row>
    <row r="56" ht="17.4" spans="1:39">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6"/>
      <c r="AA56" s="16"/>
      <c r="AB56" s="10"/>
      <c r="AC56" s="10"/>
      <c r="AD56" s="10"/>
      <c r="AE56" s="10"/>
      <c r="AF56" s="10"/>
      <c r="AG56" s="16"/>
      <c r="AH56" s="16"/>
      <c r="AI56" s="10"/>
      <c r="AJ56" s="10"/>
      <c r="AK56" s="10"/>
      <c r="AL56" s="10"/>
      <c r="AM56" s="16"/>
    </row>
    <row r="57" ht="17.4" spans="1:39">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6"/>
      <c r="AA57" s="16"/>
      <c r="AB57" s="10"/>
      <c r="AC57" s="10"/>
      <c r="AD57" s="10"/>
      <c r="AE57" s="10"/>
      <c r="AF57" s="10"/>
      <c r="AG57" s="16"/>
      <c r="AH57" s="16"/>
      <c r="AI57" s="10"/>
      <c r="AJ57" s="10"/>
      <c r="AK57" s="10"/>
      <c r="AL57" s="10"/>
      <c r="AM57" s="16"/>
    </row>
    <row r="58" ht="17.4" spans="1:39">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6"/>
      <c r="AA58" s="16"/>
      <c r="AB58" s="10"/>
      <c r="AC58" s="10"/>
      <c r="AD58" s="10"/>
      <c r="AE58" s="10"/>
      <c r="AF58" s="10"/>
      <c r="AG58" s="16"/>
      <c r="AH58" s="16"/>
      <c r="AI58" s="10"/>
      <c r="AJ58" s="10"/>
      <c r="AK58" s="10"/>
      <c r="AL58" s="10"/>
      <c r="AM58" s="16"/>
    </row>
    <row r="59" ht="17.4" spans="1:39">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6"/>
      <c r="AA59" s="16"/>
      <c r="AB59" s="10"/>
      <c r="AC59" s="10"/>
      <c r="AD59" s="10"/>
      <c r="AE59" s="10"/>
      <c r="AF59" s="10"/>
      <c r="AG59" s="16"/>
      <c r="AH59" s="16"/>
      <c r="AI59" s="10"/>
      <c r="AJ59" s="10"/>
      <c r="AK59" s="10"/>
      <c r="AL59" s="10"/>
      <c r="AM59" s="16"/>
    </row>
    <row r="60" ht="17.4" spans="1:39">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6"/>
      <c r="AA60" s="16"/>
      <c r="AB60" s="10"/>
      <c r="AC60" s="10"/>
      <c r="AD60" s="10"/>
      <c r="AE60" s="10"/>
      <c r="AF60" s="10"/>
      <c r="AG60" s="16"/>
      <c r="AH60" s="16"/>
      <c r="AI60" s="10"/>
      <c r="AJ60" s="10"/>
      <c r="AK60" s="10"/>
      <c r="AL60" s="10"/>
      <c r="AM60" s="16"/>
    </row>
    <row r="61" ht="17.4" spans="1:39">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6"/>
      <c r="AA61" s="16"/>
      <c r="AB61" s="10"/>
      <c r="AC61" s="10"/>
      <c r="AD61" s="10"/>
      <c r="AE61" s="10"/>
      <c r="AF61" s="10"/>
      <c r="AG61" s="16"/>
      <c r="AH61" s="16"/>
      <c r="AI61" s="10"/>
      <c r="AJ61" s="10"/>
      <c r="AK61" s="10"/>
      <c r="AL61" s="10"/>
      <c r="AM61" s="16"/>
    </row>
    <row r="62" ht="17.4" spans="1:39">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6"/>
      <c r="AA62" s="16"/>
      <c r="AB62" s="10"/>
      <c r="AC62" s="10"/>
      <c r="AD62" s="10"/>
      <c r="AE62" s="10"/>
      <c r="AF62" s="10"/>
      <c r="AG62" s="16"/>
      <c r="AH62" s="16"/>
      <c r="AI62" s="10"/>
      <c r="AJ62" s="10"/>
      <c r="AK62" s="10"/>
      <c r="AL62" s="10"/>
      <c r="AM62" s="16"/>
    </row>
    <row r="63" ht="17.4" spans="1:39">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6"/>
      <c r="AA63" s="16"/>
      <c r="AB63" s="10"/>
      <c r="AC63" s="10"/>
      <c r="AD63" s="10"/>
      <c r="AE63" s="10"/>
      <c r="AF63" s="10"/>
      <c r="AG63" s="16"/>
      <c r="AH63" s="16"/>
      <c r="AI63" s="10"/>
      <c r="AJ63" s="10"/>
      <c r="AK63" s="10"/>
      <c r="AL63" s="10"/>
      <c r="AM63" s="16"/>
    </row>
    <row r="64" ht="17.4" spans="1:39">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6"/>
      <c r="AA64" s="16"/>
      <c r="AB64" s="10"/>
      <c r="AC64" s="10"/>
      <c r="AD64" s="10"/>
      <c r="AE64" s="10"/>
      <c r="AF64" s="10"/>
      <c r="AG64" s="16"/>
      <c r="AH64" s="16"/>
      <c r="AI64" s="10"/>
      <c r="AJ64" s="10"/>
      <c r="AK64" s="10"/>
      <c r="AL64" s="10"/>
      <c r="AM64" s="16"/>
    </row>
    <row r="65" ht="17.4" spans="1:39">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6"/>
      <c r="AA65" s="16"/>
      <c r="AB65" s="10"/>
      <c r="AC65" s="10"/>
      <c r="AD65" s="10"/>
      <c r="AE65" s="10"/>
      <c r="AF65" s="10"/>
      <c r="AG65" s="16"/>
      <c r="AH65" s="16"/>
      <c r="AI65" s="10"/>
      <c r="AJ65" s="10"/>
      <c r="AK65" s="10"/>
      <c r="AL65" s="10"/>
      <c r="AM65" s="16"/>
    </row>
    <row r="66" ht="17.4" spans="1:39">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6"/>
      <c r="AA66" s="16"/>
      <c r="AB66" s="10"/>
      <c r="AC66" s="10"/>
      <c r="AD66" s="10"/>
      <c r="AE66" s="10"/>
      <c r="AF66" s="10"/>
      <c r="AG66" s="16"/>
      <c r="AH66" s="16"/>
      <c r="AI66" s="10"/>
      <c r="AJ66" s="10"/>
      <c r="AK66" s="10"/>
      <c r="AL66" s="10"/>
      <c r="AM66" s="16"/>
    </row>
    <row r="67" ht="17.4" spans="1:39">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6"/>
      <c r="AA67" s="16"/>
      <c r="AB67" s="10"/>
      <c r="AC67" s="10"/>
      <c r="AD67" s="10"/>
      <c r="AE67" s="10"/>
      <c r="AF67" s="10"/>
      <c r="AG67" s="16"/>
      <c r="AH67" s="16"/>
      <c r="AI67" s="10"/>
      <c r="AJ67" s="10"/>
      <c r="AK67" s="10"/>
      <c r="AL67" s="10"/>
      <c r="AM67" s="16"/>
    </row>
    <row r="68" ht="17.4" spans="1:39">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6"/>
      <c r="AA68" s="16"/>
      <c r="AB68" s="10"/>
      <c r="AC68" s="10"/>
      <c r="AD68" s="10"/>
      <c r="AE68" s="10"/>
      <c r="AF68" s="10"/>
      <c r="AG68" s="16"/>
      <c r="AH68" s="16"/>
      <c r="AI68" s="10"/>
      <c r="AJ68" s="10"/>
      <c r="AK68" s="10"/>
      <c r="AL68" s="10"/>
      <c r="AM68" s="16"/>
    </row>
  </sheetData>
  <autoFilter ref="A4:AM38">
    <extLst/>
  </autoFilter>
  <mergeCells count="12">
    <mergeCell ref="A1:B1"/>
    <mergeCell ref="A2:AM2"/>
    <mergeCell ref="C3:I3"/>
    <mergeCell ref="J3:M3"/>
    <mergeCell ref="N3:T3"/>
    <mergeCell ref="U3:Y3"/>
    <mergeCell ref="Z3:AF3"/>
    <mergeCell ref="AG3:AL3"/>
    <mergeCell ref="A3:A4"/>
    <mergeCell ref="B3:B4"/>
    <mergeCell ref="AM3:AM4"/>
    <mergeCell ref="G41:AA44"/>
  </mergeCells>
  <printOptions horizontalCentered="1"/>
  <pageMargins left="0.751388888888889" right="0.668055555555556" top="1" bottom="1" header="0.5" footer="0.5"/>
  <pageSetup paperSize="9" scale="42" fitToHeight="0" orientation="landscape" horizontalDpi="600"/>
  <headerFooter/>
  <rowBreaks count="3" manualBreakCount="3">
    <brk id="21" max="38" man="1"/>
    <brk id="37" max="16383" man="1"/>
    <brk id="37"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2020年上半年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yang</cp:lastModifiedBy>
  <dcterms:created xsi:type="dcterms:W3CDTF">2020-03-10T02:00:00Z</dcterms:created>
  <dcterms:modified xsi:type="dcterms:W3CDTF">2021-03-25T06:07:17Z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ies>
</file>